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aço Municipal\Controladoria Geral do Município\PLANO DE AÇÕES\EXECUÇÃO PLANO 2026\DEMANDAS EXTERNAS\REQUERIMENTOS CÂMARA\Requerimento 1177\"/>
    </mc:Choice>
  </mc:AlternateContent>
  <xr:revisionPtr revIDLastSave="0" documentId="13_ncr:1_{4385ABAA-DE57-445C-A6C6-04D18629E0E4}" xr6:coauthVersionLast="47" xr6:coauthVersionMax="47" xr10:uidLastSave="{00000000-0000-0000-0000-000000000000}"/>
  <bookViews>
    <workbookView xWindow="28680" yWindow="5490" windowWidth="21840" windowHeight="13140" activeTab="4" xr2:uid="{0CB1A756-2FDD-4D7D-90A9-83FB0D9EC76D}"/>
  </bookViews>
  <sheets>
    <sheet name="2022" sheetId="6" r:id="rId1"/>
    <sheet name="2023" sheetId="8" r:id="rId2"/>
    <sheet name="2024" sheetId="1" r:id="rId3"/>
    <sheet name="2025" sheetId="2" r:id="rId4"/>
    <sheet name="2026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8" l="1"/>
  <c r="J22" i="8"/>
  <c r="M22" i="8" s="1"/>
  <c r="J18" i="8"/>
  <c r="M18" i="8" s="1"/>
  <c r="J14" i="8"/>
  <c r="M14" i="8" s="1"/>
  <c r="J10" i="8"/>
  <c r="M10" i="8" s="1"/>
  <c r="J6" i="8"/>
  <c r="M6" i="8" s="1"/>
  <c r="M23" i="6"/>
  <c r="J22" i="6"/>
  <c r="M22" i="6" s="1"/>
  <c r="J18" i="6"/>
  <c r="M18" i="6" s="1"/>
  <c r="J14" i="6"/>
  <c r="M14" i="6" s="1"/>
  <c r="J10" i="6"/>
  <c r="M10" i="6" s="1"/>
  <c r="J6" i="6"/>
  <c r="M6" i="6" s="1"/>
  <c r="J14" i="4"/>
  <c r="M14" i="4" s="1"/>
  <c r="M23" i="4"/>
  <c r="J22" i="4"/>
  <c r="M22" i="4" s="1"/>
  <c r="J18" i="4"/>
  <c r="M18" i="4" s="1"/>
  <c r="J10" i="4"/>
  <c r="M10" i="4" s="1"/>
  <c r="J6" i="4"/>
  <c r="M23" i="2"/>
  <c r="J22" i="2"/>
  <c r="M22" i="2" s="1"/>
  <c r="J6" i="1"/>
  <c r="J18" i="2"/>
  <c r="M18" i="2" s="1"/>
  <c r="J14" i="2"/>
  <c r="M14" i="2" s="1"/>
  <c r="J10" i="2"/>
  <c r="M10" i="2" s="1"/>
  <c r="J6" i="2"/>
  <c r="M6" i="2" s="1"/>
  <c r="M23" i="1"/>
  <c r="J22" i="1"/>
  <c r="J18" i="1"/>
  <c r="J14" i="1"/>
  <c r="J10" i="1"/>
  <c r="M6" i="4" l="1"/>
  <c r="M18" i="1"/>
  <c r="M6" i="1"/>
  <c r="M10" i="1"/>
  <c r="M14" i="1"/>
  <c r="M22" i="1"/>
</calcChain>
</file>

<file path=xl/sharedStrings.xml><?xml version="1.0" encoding="utf-8"?>
<sst xmlns="http://schemas.openxmlformats.org/spreadsheetml/2006/main" count="224" uniqueCount="81">
  <si>
    <t>INSTITUIÇÃO</t>
  </si>
  <si>
    <t>PERÍODO</t>
  </si>
  <si>
    <t>RELAÇÃO ENTRE AS DESPESAS E RECEITAS CORRENTES (DESPESA/RECEITA)</t>
  </si>
  <si>
    <t>5º bi 2024</t>
  </si>
  <si>
    <t>1, 2, 3, 4 e 5*</t>
  </si>
  <si>
    <t>1º bi 2024</t>
  </si>
  <si>
    <t>6º bi 2024</t>
  </si>
  <si>
    <t>1º bi 2025</t>
  </si>
  <si>
    <t>1º bimestre de 2025</t>
  </si>
  <si>
    <t>2º bi 2024</t>
  </si>
  <si>
    <t>2º bi 2025</t>
  </si>
  <si>
    <t>2º bimestre de 2025</t>
  </si>
  <si>
    <t>3º bi 2024</t>
  </si>
  <si>
    <t>3º bi 2025</t>
  </si>
  <si>
    <t>3º bimestre de 2025</t>
  </si>
  <si>
    <t>4º bi 2024</t>
  </si>
  <si>
    <t>4º bi 2025</t>
  </si>
  <si>
    <t>4º bimestre de 2025</t>
  </si>
  <si>
    <t>5º bi 2025</t>
  </si>
  <si>
    <t>5º bimestre de 2025</t>
  </si>
  <si>
    <t>6º bimestre de 2025</t>
  </si>
  <si>
    <t>1º bi 2023</t>
  </si>
  <si>
    <t>6º bi 2023</t>
  </si>
  <si>
    <t>1º bimestre de 2024</t>
  </si>
  <si>
    <t>2º bi 2023</t>
  </si>
  <si>
    <t>2º bimestre de 2024</t>
  </si>
  <si>
    <t>3º bi 2023</t>
  </si>
  <si>
    <t>3º bimestre de 2024</t>
  </si>
  <si>
    <t>4º bi 2023</t>
  </si>
  <si>
    <t>4º bimestre de 2024</t>
  </si>
  <si>
    <t>5º bi 2023</t>
  </si>
  <si>
    <t>5º bimestre de 2024</t>
  </si>
  <si>
    <t>6º bimestre de 2024</t>
  </si>
  <si>
    <r>
      <t xml:space="preserve">RECEITA CORRENTE </t>
    </r>
    <r>
      <rPr>
        <b/>
        <u/>
        <sz val="12"/>
        <rFont val="Times New Roman"/>
        <family val="1"/>
      </rPr>
      <t>LÍQUIDA</t>
    </r>
    <r>
      <rPr>
        <b/>
        <sz val="12"/>
        <rFont val="Times New Roman"/>
        <family val="1"/>
      </rPr>
      <t xml:space="preserve"> ATÉ O PERÍODO</t>
    </r>
  </si>
  <si>
    <r>
      <t xml:space="preserve">DESPESA CORRENTE </t>
    </r>
    <r>
      <rPr>
        <b/>
        <u/>
        <sz val="12"/>
        <rFont val="Times New Roman"/>
        <family val="1"/>
      </rPr>
      <t>LIQUIDADA</t>
    </r>
    <r>
      <rPr>
        <b/>
        <sz val="12"/>
        <rFont val="Times New Roman"/>
        <family val="1"/>
      </rPr>
      <t xml:space="preserve"> ATÉ O PERÍODO</t>
    </r>
  </si>
  <si>
    <t xml:space="preserve">RELAÇÃO ENTRE AS DESPESAS E RECEITAS CORRENTES </t>
  </si>
  <si>
    <t>6º bi 2025</t>
  </si>
  <si>
    <t>1º bi 2026</t>
  </si>
  <si>
    <t>1º bimestre de 2026</t>
  </si>
  <si>
    <t>2º bi 2026</t>
  </si>
  <si>
    <t>2º bimestre de 2026</t>
  </si>
  <si>
    <t>3º bi 2026</t>
  </si>
  <si>
    <t>3º bimestre de 2026</t>
  </si>
  <si>
    <t>4º bi 2026</t>
  </si>
  <si>
    <t>4º bimestre de 2026</t>
  </si>
  <si>
    <t>5º bi 2026</t>
  </si>
  <si>
    <t>5º bimestre de 2026</t>
  </si>
  <si>
    <t>6º bimestre de 2026</t>
  </si>
  <si>
    <t>-</t>
  </si>
  <si>
    <t>2 PREFEITURA MUNICIPAL DE ARARAQUARA</t>
  </si>
  <si>
    <t>1 CÂMARA MUNICIPAL DE ARARAQUARA</t>
  </si>
  <si>
    <t>3 DEPARTAMENTO AUTONOMO DE AGUA E ESGOTO</t>
  </si>
  <si>
    <t>4 FUNDAÇÃO DE ARTE E CULTURA</t>
  </si>
  <si>
    <t>5 FUNDAÇÃO DE AMPARO AO ESPORTE</t>
  </si>
  <si>
    <t>* Instituições:</t>
  </si>
  <si>
    <t>1º bi 2021</t>
  </si>
  <si>
    <t>6º bi 2021</t>
  </si>
  <si>
    <t>1º bi 2022</t>
  </si>
  <si>
    <t>1º bimestre de 2022</t>
  </si>
  <si>
    <t>2º bi 2021</t>
  </si>
  <si>
    <t>2º bi 2022</t>
  </si>
  <si>
    <t>2º bimestre de 2022</t>
  </si>
  <si>
    <t>3º bi 2021</t>
  </si>
  <si>
    <t>3º bi 2022</t>
  </si>
  <si>
    <t>3º bimestre de 2022</t>
  </si>
  <si>
    <t>4º bi 2021</t>
  </si>
  <si>
    <t>4º bi 2022</t>
  </si>
  <si>
    <t>4º bimestre de 2022</t>
  </si>
  <si>
    <t>5º bi 2021</t>
  </si>
  <si>
    <t>5º bi 2022</t>
  </si>
  <si>
    <t>5º bimestre de 2022</t>
  </si>
  <si>
    <t>6º bimestre de 2022</t>
  </si>
  <si>
    <t>6º bi 2022</t>
  </si>
  <si>
    <t>1º bimestre de 2023</t>
  </si>
  <si>
    <t>2º bimestre de 2023</t>
  </si>
  <si>
    <t>3º bimestre de 2023</t>
  </si>
  <si>
    <t>4º bimestre de 2023</t>
  </si>
  <si>
    <t>5º bimestre de 2023</t>
  </si>
  <si>
    <t>6º bimestre de 2023</t>
  </si>
  <si>
    <t>1, 2, 3, 4, 5 e 7*</t>
  </si>
  <si>
    <t>7 CTA - CONTROLADORIA DE TRANSPORTE DE ARARAQUARA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</si>
</sst>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4"/>
      <color rgb="FFED0000"/>
      <name val="Times New Roman"/>
      <family val="1"/>
    </font>
    <font>
      <sz val="14"/>
      <color rgb="FFFF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3" fontId="3" fillId="0" borderId="4" xfId="3" applyNumberFormat="1" applyFont="1" applyBorder="1" applyAlignment="1">
      <alignment vertical="center"/>
    </xf>
    <xf numFmtId="4" fontId="0" fillId="0" borderId="0" xfId="0" applyNumberFormat="1"/>
    <xf numFmtId="3" fontId="6" fillId="0" borderId="4" xfId="3" applyNumberFormat="1" applyFont="1" applyBorder="1" applyAlignment="1">
      <alignment vertical="center"/>
    </xf>
    <xf numFmtId="3" fontId="9" fillId="0" borderId="4" xfId="3" applyNumberFormat="1" applyFont="1" applyBorder="1" applyAlignment="1">
      <alignment vertical="center"/>
    </xf>
    <xf numFmtId="3" fontId="10" fillId="0" borderId="4" xfId="3" applyNumberFormat="1" applyFont="1" applyBorder="1" applyAlignment="1">
      <alignment vertical="center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/>
    </xf>
    <xf numFmtId="44" fontId="9" fillId="0" borderId="2" xfId="1" applyFont="1" applyFill="1" applyBorder="1" applyAlignment="1">
      <alignment horizontal="center" vertical="center"/>
    </xf>
    <xf numFmtId="44" fontId="9" fillId="0" borderId="5" xfId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44" fontId="6" fillId="0" borderId="2" xfId="1" applyFont="1" applyFill="1" applyBorder="1" applyAlignment="1">
      <alignment horizontal="center" vertical="center"/>
    </xf>
    <xf numFmtId="44" fontId="6" fillId="0" borderId="5" xfId="1" applyFont="1" applyFill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/>
    </xf>
    <xf numFmtId="44" fontId="6" fillId="0" borderId="3" xfId="1" applyFont="1" applyFill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/>
    </xf>
    <xf numFmtId="3" fontId="4" fillId="0" borderId="3" xfId="3" applyNumberFormat="1" applyFont="1" applyBorder="1" applyAlignment="1">
      <alignment horizontal="center" vertical="center"/>
    </xf>
    <xf numFmtId="3" fontId="6" fillId="0" borderId="1" xfId="3" applyNumberFormat="1" applyFont="1" applyBorder="1" applyAlignment="1">
      <alignment horizontal="center" vertical="center"/>
    </xf>
    <xf numFmtId="3" fontId="6" fillId="0" borderId="2" xfId="3" applyNumberFormat="1" applyFont="1" applyBorder="1" applyAlignment="1">
      <alignment horizontal="center" vertical="center"/>
    </xf>
    <xf numFmtId="3" fontId="6" fillId="0" borderId="3" xfId="3" applyNumberFormat="1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center" vertical="center"/>
    </xf>
    <xf numFmtId="10" fontId="10" fillId="0" borderId="2" xfId="2" applyNumberFormat="1" applyFont="1" applyBorder="1" applyAlignment="1">
      <alignment horizontal="center" vertical="center"/>
    </xf>
    <xf numFmtId="10" fontId="10" fillId="0" borderId="3" xfId="2" applyNumberFormat="1" applyFont="1" applyBorder="1" applyAlignment="1">
      <alignment horizontal="center" vertical="center"/>
    </xf>
    <xf numFmtId="44" fontId="9" fillId="0" borderId="6" xfId="1" applyFont="1" applyFill="1" applyBorder="1" applyAlignment="1">
      <alignment horizontal="center" vertical="center"/>
    </xf>
    <xf numFmtId="44" fontId="9" fillId="0" borderId="3" xfId="1" applyFont="1" applyFill="1" applyBorder="1" applyAlignment="1">
      <alignment horizontal="center" vertical="center"/>
    </xf>
    <xf numFmtId="10" fontId="9" fillId="0" borderId="1" xfId="2" applyNumberFormat="1" applyFont="1" applyFill="1" applyBorder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0" fontId="9" fillId="0" borderId="3" xfId="2" applyNumberFormat="1" applyFont="1" applyFill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/>
    </xf>
    <xf numFmtId="10" fontId="9" fillId="0" borderId="2" xfId="2" applyNumberFormat="1" applyFont="1" applyBorder="1" applyAlignment="1">
      <alignment horizontal="center" vertical="center"/>
    </xf>
    <xf numFmtId="10" fontId="9" fillId="0" borderId="3" xfId="2" applyNumberFormat="1" applyFont="1" applyBorder="1" applyAlignment="1">
      <alignment horizontal="center" vertical="center"/>
    </xf>
    <xf numFmtId="10" fontId="10" fillId="0" borderId="1" xfId="2" applyNumberFormat="1" applyFont="1" applyFill="1" applyBorder="1" applyAlignment="1">
      <alignment horizontal="center" vertical="center"/>
    </xf>
    <xf numFmtId="10" fontId="10" fillId="0" borderId="2" xfId="2" applyNumberFormat="1" applyFont="1" applyFill="1" applyBorder="1" applyAlignment="1">
      <alignment horizontal="center" vertical="center"/>
    </xf>
    <xf numFmtId="10" fontId="10" fillId="0" borderId="3" xfId="2" applyNumberFormat="1" applyFont="1" applyFill="1" applyBorder="1" applyAlignment="1">
      <alignment horizontal="center" vertical="center"/>
    </xf>
    <xf numFmtId="10" fontId="11" fillId="0" borderId="1" xfId="2" applyNumberFormat="1" applyFont="1" applyBorder="1" applyAlignment="1">
      <alignment horizontal="center" vertical="center"/>
    </xf>
    <xf numFmtId="10" fontId="11" fillId="0" borderId="2" xfId="2" applyNumberFormat="1" applyFont="1" applyBorder="1" applyAlignment="1">
      <alignment horizontal="center" vertical="center"/>
    </xf>
    <xf numFmtId="10" fontId="11" fillId="0" borderId="3" xfId="2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">
    <cellStyle name="Moeda" xfId="1" builtinId="4"/>
    <cellStyle name="Normal" xfId="0" builtinId="0"/>
    <cellStyle name="Normal 7" xfId="3" xr:uid="{EB8FF6C2-E1F4-41FE-8FDC-FEF6B773A83E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6420-0338-4C5F-AFB6-AEC3333DB608}">
  <sheetPr>
    <pageSetUpPr fitToPage="1"/>
  </sheetPr>
  <dimension ref="A2:O31"/>
  <sheetViews>
    <sheetView topLeftCell="A15" zoomScale="120" zoomScaleNormal="120" workbookViewId="0">
      <selection activeCell="H25" sqref="H25"/>
    </sheetView>
  </sheetViews>
  <sheetFormatPr defaultRowHeight="15" x14ac:dyDescent="0.25"/>
  <cols>
    <col min="4" max="6" width="6.7109375" customWidth="1"/>
    <col min="7" max="15" width="10.7109375" customWidth="1"/>
  </cols>
  <sheetData>
    <row r="2" spans="1:15" ht="45.75" customHeight="1" x14ac:dyDescent="0.25">
      <c r="A2" s="9" t="s">
        <v>0</v>
      </c>
      <c r="B2" s="10"/>
      <c r="C2" s="11"/>
      <c r="D2" s="9" t="s">
        <v>1</v>
      </c>
      <c r="E2" s="10"/>
      <c r="F2" s="11"/>
      <c r="G2" s="9" t="s">
        <v>33</v>
      </c>
      <c r="H2" s="10"/>
      <c r="I2" s="11"/>
      <c r="J2" s="9" t="s">
        <v>34</v>
      </c>
      <c r="K2" s="10"/>
      <c r="L2" s="11"/>
      <c r="M2" s="9" t="s">
        <v>2</v>
      </c>
      <c r="N2" s="10"/>
      <c r="O2" s="11"/>
    </row>
    <row r="3" spans="1:15" ht="18.75" x14ac:dyDescent="0.25">
      <c r="A3" s="1"/>
      <c r="B3" s="1"/>
      <c r="C3" s="1"/>
      <c r="D3" s="23" t="s">
        <v>55</v>
      </c>
      <c r="E3" s="24"/>
      <c r="F3" s="25"/>
      <c r="G3" s="15" t="s">
        <v>48</v>
      </c>
      <c r="H3" s="16"/>
      <c r="I3" s="17"/>
      <c r="J3" s="12">
        <v>134065628.45999999</v>
      </c>
      <c r="K3" s="13"/>
      <c r="L3" s="14"/>
      <c r="M3" s="3"/>
      <c r="N3" s="3"/>
      <c r="O3" s="3"/>
    </row>
    <row r="4" spans="1:15" ht="18.75" x14ac:dyDescent="0.25">
      <c r="A4" s="1"/>
      <c r="B4" s="1"/>
      <c r="C4" s="1"/>
      <c r="D4" s="23" t="s">
        <v>56</v>
      </c>
      <c r="E4" s="24"/>
      <c r="F4" s="25"/>
      <c r="G4" s="15" t="s">
        <v>48</v>
      </c>
      <c r="H4" s="16"/>
      <c r="I4" s="17"/>
      <c r="J4" s="12">
        <v>1033171105.5599999</v>
      </c>
      <c r="K4" s="13"/>
      <c r="L4" s="14"/>
      <c r="M4" s="3"/>
      <c r="N4" s="3"/>
      <c r="O4" s="3"/>
    </row>
    <row r="5" spans="1:15" ht="18.75" x14ac:dyDescent="0.25">
      <c r="A5" s="1"/>
      <c r="B5" s="1"/>
      <c r="C5" s="1"/>
      <c r="D5" s="23" t="s">
        <v>57</v>
      </c>
      <c r="E5" s="24"/>
      <c r="F5" s="25"/>
      <c r="G5" s="15" t="s">
        <v>48</v>
      </c>
      <c r="H5" s="16"/>
      <c r="I5" s="17"/>
      <c r="J5" s="12">
        <v>123317644.5</v>
      </c>
      <c r="K5" s="13"/>
      <c r="L5" s="14"/>
      <c r="M5" s="3"/>
      <c r="N5" s="3"/>
      <c r="O5" s="3"/>
    </row>
    <row r="6" spans="1:15" ht="18.75" x14ac:dyDescent="0.25">
      <c r="A6" s="20" t="s">
        <v>79</v>
      </c>
      <c r="B6" s="21"/>
      <c r="C6" s="22"/>
      <c r="D6" s="23" t="s">
        <v>58</v>
      </c>
      <c r="E6" s="24"/>
      <c r="F6" s="25"/>
      <c r="G6" s="12">
        <v>1100520020.99</v>
      </c>
      <c r="H6" s="13"/>
      <c r="I6" s="14"/>
      <c r="J6" s="12">
        <f>J5+J4-J3</f>
        <v>1022423121.5999999</v>
      </c>
      <c r="K6" s="13"/>
      <c r="L6" s="14"/>
      <c r="M6" s="34">
        <f>J6/G6</f>
        <v>0.92903636653538924</v>
      </c>
      <c r="N6" s="35"/>
      <c r="O6" s="36"/>
    </row>
    <row r="7" spans="1:15" ht="18.75" x14ac:dyDescent="0.25">
      <c r="A7" s="1"/>
      <c r="B7" s="1"/>
      <c r="C7" s="1"/>
      <c r="D7" s="23" t="s">
        <v>59</v>
      </c>
      <c r="E7" s="24"/>
      <c r="F7" s="25"/>
      <c r="G7" s="15" t="s">
        <v>48</v>
      </c>
      <c r="H7" s="16"/>
      <c r="I7" s="17"/>
      <c r="J7" s="12">
        <v>308882031.22000003</v>
      </c>
      <c r="K7" s="13"/>
      <c r="L7" s="14"/>
      <c r="M7" s="4"/>
      <c r="N7" s="4"/>
      <c r="O7" s="4"/>
    </row>
    <row r="8" spans="1:15" ht="18.75" x14ac:dyDescent="0.25">
      <c r="A8" s="1"/>
      <c r="B8" s="1"/>
      <c r="C8" s="1"/>
      <c r="D8" s="23" t="s">
        <v>56</v>
      </c>
      <c r="E8" s="24"/>
      <c r="F8" s="25"/>
      <c r="G8" s="15" t="s">
        <v>48</v>
      </c>
      <c r="H8" s="16"/>
      <c r="I8" s="17"/>
      <c r="J8" s="12">
        <v>1033171105.5599999</v>
      </c>
      <c r="K8" s="13"/>
      <c r="L8" s="14"/>
      <c r="M8" s="4"/>
      <c r="N8" s="4"/>
      <c r="O8" s="4"/>
    </row>
    <row r="9" spans="1:15" ht="18.75" x14ac:dyDescent="0.25">
      <c r="A9" s="1"/>
      <c r="B9" s="1"/>
      <c r="C9" s="1"/>
      <c r="D9" s="23" t="s">
        <v>60</v>
      </c>
      <c r="E9" s="24"/>
      <c r="F9" s="25"/>
      <c r="G9" s="15" t="s">
        <v>48</v>
      </c>
      <c r="H9" s="16"/>
      <c r="I9" s="17"/>
      <c r="J9" s="12">
        <v>306119698.08999997</v>
      </c>
      <c r="K9" s="13"/>
      <c r="L9" s="14"/>
      <c r="M9" s="4"/>
      <c r="N9" s="4"/>
      <c r="O9" s="4"/>
    </row>
    <row r="10" spans="1:15" ht="18.75" x14ac:dyDescent="0.25">
      <c r="A10" s="20" t="s">
        <v>79</v>
      </c>
      <c r="B10" s="21"/>
      <c r="C10" s="22"/>
      <c r="D10" s="23" t="s">
        <v>61</v>
      </c>
      <c r="E10" s="24"/>
      <c r="F10" s="25"/>
      <c r="G10" s="12">
        <v>1130150151.4400001</v>
      </c>
      <c r="H10" s="13"/>
      <c r="I10" s="14"/>
      <c r="J10" s="12">
        <f>J9+J8-J7</f>
        <v>1030408772.4299998</v>
      </c>
      <c r="K10" s="13"/>
      <c r="L10" s="14"/>
      <c r="M10" s="34">
        <f>J10/G10</f>
        <v>0.91174502000206514</v>
      </c>
      <c r="N10" s="35"/>
      <c r="O10" s="36"/>
    </row>
    <row r="11" spans="1:15" ht="18.75" x14ac:dyDescent="0.25">
      <c r="A11" s="1"/>
      <c r="B11" s="1"/>
      <c r="C11" s="1"/>
      <c r="D11" s="23" t="s">
        <v>62</v>
      </c>
      <c r="E11" s="24"/>
      <c r="F11" s="25"/>
      <c r="G11" s="15" t="s">
        <v>48</v>
      </c>
      <c r="H11" s="16"/>
      <c r="I11" s="17"/>
      <c r="J11" s="12">
        <v>470497343.24000001</v>
      </c>
      <c r="K11" s="13"/>
      <c r="L11" s="14"/>
      <c r="M11" s="4"/>
      <c r="N11" s="4"/>
      <c r="O11" s="4"/>
    </row>
    <row r="12" spans="1:15" ht="18.75" x14ac:dyDescent="0.25">
      <c r="A12" s="1"/>
      <c r="B12" s="1"/>
      <c r="C12" s="1"/>
      <c r="D12" s="23" t="s">
        <v>56</v>
      </c>
      <c r="E12" s="24"/>
      <c r="F12" s="25"/>
      <c r="G12" s="15" t="s">
        <v>48</v>
      </c>
      <c r="H12" s="16"/>
      <c r="I12" s="17"/>
      <c r="J12" s="12">
        <v>1033171105.5599999</v>
      </c>
      <c r="K12" s="13"/>
      <c r="L12" s="14"/>
      <c r="M12" s="4"/>
      <c r="N12" s="4"/>
      <c r="O12" s="4"/>
    </row>
    <row r="13" spans="1:15" ht="18.75" x14ac:dyDescent="0.25">
      <c r="A13" s="1"/>
      <c r="B13" s="1"/>
      <c r="C13" s="1"/>
      <c r="D13" s="23" t="s">
        <v>63</v>
      </c>
      <c r="E13" s="24"/>
      <c r="F13" s="25"/>
      <c r="G13" s="15" t="s">
        <v>48</v>
      </c>
      <c r="H13" s="16"/>
      <c r="I13" s="17"/>
      <c r="J13" s="12">
        <v>490343231.22000003</v>
      </c>
      <c r="K13" s="13"/>
      <c r="L13" s="14"/>
      <c r="M13" s="4"/>
      <c r="N13" s="4"/>
      <c r="O13" s="4"/>
    </row>
    <row r="14" spans="1:15" ht="18.75" x14ac:dyDescent="0.25">
      <c r="A14" s="20" t="s">
        <v>79</v>
      </c>
      <c r="B14" s="21"/>
      <c r="C14" s="22"/>
      <c r="D14" s="23" t="s">
        <v>64</v>
      </c>
      <c r="E14" s="24"/>
      <c r="F14" s="25"/>
      <c r="G14" s="12">
        <v>1175645179.8</v>
      </c>
      <c r="H14" s="13"/>
      <c r="I14" s="14"/>
      <c r="J14" s="12">
        <f>J13+J12-J11</f>
        <v>1053016993.54</v>
      </c>
      <c r="K14" s="13"/>
      <c r="L14" s="14"/>
      <c r="M14" s="31">
        <f>J14/G14</f>
        <v>0.89569286008482474</v>
      </c>
      <c r="N14" s="32"/>
      <c r="O14" s="33"/>
    </row>
    <row r="15" spans="1:15" ht="18.75" x14ac:dyDescent="0.25">
      <c r="A15" s="1"/>
      <c r="B15" s="1"/>
      <c r="C15" s="1"/>
      <c r="D15" s="23" t="s">
        <v>65</v>
      </c>
      <c r="E15" s="24"/>
      <c r="F15" s="25"/>
      <c r="G15" s="15" t="s">
        <v>48</v>
      </c>
      <c r="H15" s="16"/>
      <c r="I15" s="17"/>
      <c r="J15" s="12">
        <v>637310589.11000001</v>
      </c>
      <c r="K15" s="13"/>
      <c r="L15" s="14"/>
      <c r="M15" s="4"/>
      <c r="N15" s="4"/>
      <c r="O15" s="4"/>
    </row>
    <row r="16" spans="1:15" ht="18.75" x14ac:dyDescent="0.25">
      <c r="A16" s="1"/>
      <c r="B16" s="1"/>
      <c r="C16" s="1"/>
      <c r="D16" s="23" t="s">
        <v>56</v>
      </c>
      <c r="E16" s="24"/>
      <c r="F16" s="25"/>
      <c r="G16" s="15" t="s">
        <v>48</v>
      </c>
      <c r="H16" s="16"/>
      <c r="I16" s="17"/>
      <c r="J16" s="12">
        <v>1033171105.5599999</v>
      </c>
      <c r="K16" s="13"/>
      <c r="L16" s="14"/>
      <c r="M16" s="4"/>
      <c r="N16" s="4"/>
      <c r="O16" s="4"/>
    </row>
    <row r="17" spans="1:15" ht="18.75" x14ac:dyDescent="0.25">
      <c r="A17" s="1"/>
      <c r="B17" s="1"/>
      <c r="C17" s="1"/>
      <c r="D17" s="23" t="s">
        <v>66</v>
      </c>
      <c r="E17" s="24"/>
      <c r="F17" s="25"/>
      <c r="G17" s="15" t="s">
        <v>48</v>
      </c>
      <c r="H17" s="16"/>
      <c r="I17" s="17"/>
      <c r="J17" s="12">
        <v>675357008.94000006</v>
      </c>
      <c r="K17" s="13"/>
      <c r="L17" s="14"/>
      <c r="M17" s="4"/>
      <c r="N17" s="4"/>
      <c r="O17" s="4"/>
    </row>
    <row r="18" spans="1:15" ht="18.75" x14ac:dyDescent="0.25">
      <c r="A18" s="20" t="s">
        <v>79</v>
      </c>
      <c r="B18" s="21"/>
      <c r="C18" s="22"/>
      <c r="D18" s="23" t="s">
        <v>67</v>
      </c>
      <c r="E18" s="24"/>
      <c r="F18" s="25"/>
      <c r="G18" s="12">
        <v>1206227505.1900001</v>
      </c>
      <c r="H18" s="13"/>
      <c r="I18" s="14"/>
      <c r="J18" s="12">
        <f>J17+J16-J15</f>
        <v>1071217525.39</v>
      </c>
      <c r="K18" s="13"/>
      <c r="L18" s="14"/>
      <c r="M18" s="34">
        <f>J18/G18</f>
        <v>0.88807254086057852</v>
      </c>
      <c r="N18" s="35"/>
      <c r="O18" s="36"/>
    </row>
    <row r="19" spans="1:15" ht="18.75" x14ac:dyDescent="0.25">
      <c r="A19" s="1"/>
      <c r="B19" s="1"/>
      <c r="C19" s="1"/>
      <c r="D19" s="23" t="s">
        <v>68</v>
      </c>
      <c r="E19" s="24"/>
      <c r="F19" s="25"/>
      <c r="G19" s="15" t="s">
        <v>48</v>
      </c>
      <c r="H19" s="16"/>
      <c r="I19" s="17"/>
      <c r="J19" s="12">
        <v>799622868.79999995</v>
      </c>
      <c r="K19" s="13"/>
      <c r="L19" s="14"/>
      <c r="M19" s="4"/>
      <c r="N19" s="4"/>
      <c r="O19" s="4"/>
    </row>
    <row r="20" spans="1:15" ht="18.75" x14ac:dyDescent="0.25">
      <c r="A20" s="1"/>
      <c r="B20" s="1"/>
      <c r="C20" s="1"/>
      <c r="D20" s="23" t="s">
        <v>56</v>
      </c>
      <c r="E20" s="24"/>
      <c r="F20" s="25"/>
      <c r="G20" s="15" t="s">
        <v>48</v>
      </c>
      <c r="H20" s="16"/>
      <c r="I20" s="17"/>
      <c r="J20" s="12">
        <v>1033171105.5599999</v>
      </c>
      <c r="K20" s="13"/>
      <c r="L20" s="14"/>
      <c r="M20" s="4"/>
      <c r="N20" s="4"/>
      <c r="O20" s="4"/>
    </row>
    <row r="21" spans="1:15" ht="18.75" x14ac:dyDescent="0.25">
      <c r="A21" s="1"/>
      <c r="B21" s="1"/>
      <c r="C21" s="1"/>
      <c r="D21" s="23" t="s">
        <v>69</v>
      </c>
      <c r="E21" s="24"/>
      <c r="F21" s="25"/>
      <c r="G21" s="15" t="s">
        <v>48</v>
      </c>
      <c r="H21" s="16"/>
      <c r="I21" s="17"/>
      <c r="J21" s="12">
        <v>857828521.25</v>
      </c>
      <c r="K21" s="13"/>
      <c r="L21" s="14"/>
      <c r="M21" s="4"/>
      <c r="N21" s="4"/>
      <c r="O21" s="4"/>
    </row>
    <row r="22" spans="1:15" ht="18.75" x14ac:dyDescent="0.25">
      <c r="A22" s="20" t="s">
        <v>79</v>
      </c>
      <c r="B22" s="21"/>
      <c r="C22" s="22"/>
      <c r="D22" s="23" t="s">
        <v>70</v>
      </c>
      <c r="E22" s="24"/>
      <c r="F22" s="25"/>
      <c r="G22" s="12">
        <v>1225874643.05</v>
      </c>
      <c r="H22" s="13"/>
      <c r="I22" s="14"/>
      <c r="J22" s="12">
        <f>J21+J20-J19</f>
        <v>1091376758.01</v>
      </c>
      <c r="K22" s="13"/>
      <c r="L22" s="14"/>
      <c r="M22" s="34">
        <f>J22/G22</f>
        <v>0.89028414462887773</v>
      </c>
      <c r="N22" s="35"/>
      <c r="O22" s="36"/>
    </row>
    <row r="23" spans="1:15" ht="18.75" x14ac:dyDescent="0.25">
      <c r="A23" s="20" t="s">
        <v>79</v>
      </c>
      <c r="B23" s="21"/>
      <c r="C23" s="22"/>
      <c r="D23" s="23" t="s">
        <v>71</v>
      </c>
      <c r="E23" s="24"/>
      <c r="F23" s="25"/>
      <c r="G23" s="12">
        <v>1229441519.77</v>
      </c>
      <c r="H23" s="13"/>
      <c r="I23" s="14"/>
      <c r="J23" s="12">
        <v>1123118593.99</v>
      </c>
      <c r="K23" s="13"/>
      <c r="L23" s="14"/>
      <c r="M23" s="34">
        <f>J23/G23</f>
        <v>0.91351933046812139</v>
      </c>
      <c r="N23" s="35"/>
      <c r="O23" s="36"/>
    </row>
    <row r="25" spans="1:15" x14ac:dyDescent="0.25">
      <c r="A25" s="43" t="s">
        <v>54</v>
      </c>
      <c r="B25" s="43"/>
      <c r="C25" s="43"/>
      <c r="D25" s="43"/>
      <c r="E25" s="43"/>
      <c r="J25" s="2"/>
    </row>
    <row r="26" spans="1:15" x14ac:dyDescent="0.25">
      <c r="A26" s="44" t="s">
        <v>50</v>
      </c>
      <c r="B26" s="44"/>
      <c r="C26" s="44"/>
      <c r="D26" s="44"/>
      <c r="E26" s="44"/>
      <c r="F26" s="44"/>
    </row>
    <row r="27" spans="1:15" x14ac:dyDescent="0.25">
      <c r="A27" s="44" t="s">
        <v>49</v>
      </c>
      <c r="B27" s="44"/>
      <c r="C27" s="44"/>
      <c r="D27" s="44"/>
      <c r="E27" s="44"/>
      <c r="F27" s="44"/>
    </row>
    <row r="28" spans="1:15" x14ac:dyDescent="0.25">
      <c r="A28" s="44" t="s">
        <v>51</v>
      </c>
      <c r="B28" s="44"/>
      <c r="C28" s="44"/>
      <c r="D28" s="44"/>
      <c r="E28" s="44"/>
      <c r="F28" s="44"/>
    </row>
    <row r="29" spans="1:15" x14ac:dyDescent="0.25">
      <c r="A29" s="44" t="s">
        <v>52</v>
      </c>
      <c r="B29" s="44"/>
      <c r="C29" s="44"/>
      <c r="D29" s="44"/>
      <c r="E29" s="44"/>
      <c r="F29" s="44"/>
    </row>
    <row r="30" spans="1:15" x14ac:dyDescent="0.25">
      <c r="A30" s="44" t="s">
        <v>53</v>
      </c>
      <c r="B30" s="44"/>
      <c r="C30" s="44"/>
      <c r="D30" s="44"/>
      <c r="E30" s="44"/>
      <c r="F30" s="44"/>
    </row>
    <row r="31" spans="1:15" x14ac:dyDescent="0.25">
      <c r="A31" t="s">
        <v>80</v>
      </c>
    </row>
  </sheetData>
  <mergeCells count="86">
    <mergeCell ref="A25:E25"/>
    <mergeCell ref="A26:F26"/>
    <mergeCell ref="A27:F27"/>
    <mergeCell ref="A28:F28"/>
    <mergeCell ref="A29:F29"/>
    <mergeCell ref="A30:F30"/>
    <mergeCell ref="A22:C22"/>
    <mergeCell ref="D22:F22"/>
    <mergeCell ref="G22:I22"/>
    <mergeCell ref="J22:L22"/>
    <mergeCell ref="M22:O22"/>
    <mergeCell ref="A23:C23"/>
    <mergeCell ref="D23:F23"/>
    <mergeCell ref="G23:I23"/>
    <mergeCell ref="J23:L23"/>
    <mergeCell ref="M23:O23"/>
    <mergeCell ref="D20:F20"/>
    <mergeCell ref="G20:I20"/>
    <mergeCell ref="J20:L20"/>
    <mergeCell ref="D21:F21"/>
    <mergeCell ref="G21:I21"/>
    <mergeCell ref="J21:L21"/>
    <mergeCell ref="A18:C18"/>
    <mergeCell ref="D18:F18"/>
    <mergeCell ref="G18:I18"/>
    <mergeCell ref="J18:L18"/>
    <mergeCell ref="M18:O18"/>
    <mergeCell ref="D19:F19"/>
    <mergeCell ref="G19:I19"/>
    <mergeCell ref="J19:L19"/>
    <mergeCell ref="D16:F16"/>
    <mergeCell ref="G16:I16"/>
    <mergeCell ref="J16:L16"/>
    <mergeCell ref="D17:F17"/>
    <mergeCell ref="G17:I17"/>
    <mergeCell ref="J17:L17"/>
    <mergeCell ref="A14:C14"/>
    <mergeCell ref="D14:F14"/>
    <mergeCell ref="G14:I14"/>
    <mergeCell ref="J14:L14"/>
    <mergeCell ref="M14:O14"/>
    <mergeCell ref="D15:F15"/>
    <mergeCell ref="G15:I15"/>
    <mergeCell ref="J15:L15"/>
    <mergeCell ref="D12:F12"/>
    <mergeCell ref="G12:I12"/>
    <mergeCell ref="J12:L12"/>
    <mergeCell ref="D13:F13"/>
    <mergeCell ref="G13:I13"/>
    <mergeCell ref="J13:L13"/>
    <mergeCell ref="A10:C10"/>
    <mergeCell ref="D10:F10"/>
    <mergeCell ref="G10:I10"/>
    <mergeCell ref="J10:L10"/>
    <mergeCell ref="M10:O10"/>
    <mergeCell ref="D11:F11"/>
    <mergeCell ref="G11:I11"/>
    <mergeCell ref="J11:L11"/>
    <mergeCell ref="D8:F8"/>
    <mergeCell ref="G8:I8"/>
    <mergeCell ref="J8:L8"/>
    <mergeCell ref="D9:F9"/>
    <mergeCell ref="G9:I9"/>
    <mergeCell ref="J9:L9"/>
    <mergeCell ref="A6:C6"/>
    <mergeCell ref="D6:F6"/>
    <mergeCell ref="G6:I6"/>
    <mergeCell ref="J6:L6"/>
    <mergeCell ref="M6:O6"/>
    <mergeCell ref="D7:F7"/>
    <mergeCell ref="G7:I7"/>
    <mergeCell ref="J7:L7"/>
    <mergeCell ref="D4:F4"/>
    <mergeCell ref="G4:I4"/>
    <mergeCell ref="J4:L4"/>
    <mergeCell ref="D5:F5"/>
    <mergeCell ref="G5:I5"/>
    <mergeCell ref="J5:L5"/>
    <mergeCell ref="A2:C2"/>
    <mergeCell ref="D2:F2"/>
    <mergeCell ref="G2:I2"/>
    <mergeCell ref="J2:L2"/>
    <mergeCell ref="M2:O2"/>
    <mergeCell ref="D3:F3"/>
    <mergeCell ref="G3:I3"/>
    <mergeCell ref="J3:L3"/>
  </mergeCells>
  <pageMargins left="0.511811024" right="0.511811024" top="0.78740157499999996" bottom="0.78740157499999996" header="0.31496062000000002" footer="0.31496062000000002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5E30-7117-445B-92F5-5B421EA4CE7F}">
  <sheetPr>
    <pageSetUpPr fitToPage="1"/>
  </sheetPr>
  <dimension ref="A2:O30"/>
  <sheetViews>
    <sheetView topLeftCell="A10" zoomScale="120" zoomScaleNormal="120" workbookViewId="0">
      <selection activeCell="M23" sqref="M23:O23"/>
    </sheetView>
  </sheetViews>
  <sheetFormatPr defaultRowHeight="15" x14ac:dyDescent="0.25"/>
  <cols>
    <col min="4" max="6" width="6.7109375" customWidth="1"/>
    <col min="7" max="15" width="10.7109375" customWidth="1"/>
  </cols>
  <sheetData>
    <row r="2" spans="1:15" ht="45.75" customHeight="1" x14ac:dyDescent="0.25">
      <c r="A2" s="9" t="s">
        <v>0</v>
      </c>
      <c r="B2" s="10"/>
      <c r="C2" s="11"/>
      <c r="D2" s="9" t="s">
        <v>1</v>
      </c>
      <c r="E2" s="10"/>
      <c r="F2" s="11"/>
      <c r="G2" s="9" t="s">
        <v>33</v>
      </c>
      <c r="H2" s="10"/>
      <c r="I2" s="11"/>
      <c r="J2" s="9" t="s">
        <v>34</v>
      </c>
      <c r="K2" s="10"/>
      <c r="L2" s="11"/>
      <c r="M2" s="9" t="s">
        <v>2</v>
      </c>
      <c r="N2" s="10"/>
      <c r="O2" s="11"/>
    </row>
    <row r="3" spans="1:15" ht="18.75" x14ac:dyDescent="0.25">
      <c r="A3" s="1"/>
      <c r="B3" s="1"/>
      <c r="C3" s="1"/>
      <c r="D3" s="23" t="s">
        <v>57</v>
      </c>
      <c r="E3" s="24"/>
      <c r="F3" s="25"/>
      <c r="G3" s="15" t="s">
        <v>48</v>
      </c>
      <c r="H3" s="16"/>
      <c r="I3" s="17"/>
      <c r="J3" s="12">
        <v>123317644.5</v>
      </c>
      <c r="K3" s="13"/>
      <c r="L3" s="14"/>
      <c r="M3" s="3"/>
      <c r="N3" s="3"/>
      <c r="O3" s="3"/>
    </row>
    <row r="4" spans="1:15" ht="18.75" x14ac:dyDescent="0.25">
      <c r="A4" s="1"/>
      <c r="B4" s="1"/>
      <c r="C4" s="1"/>
      <c r="D4" s="23" t="s">
        <v>72</v>
      </c>
      <c r="E4" s="24"/>
      <c r="F4" s="25"/>
      <c r="G4" s="15" t="s">
        <v>48</v>
      </c>
      <c r="H4" s="16"/>
      <c r="I4" s="17"/>
      <c r="J4" s="12">
        <v>1123118593.99</v>
      </c>
      <c r="K4" s="13"/>
      <c r="L4" s="14"/>
      <c r="M4" s="3"/>
      <c r="N4" s="3"/>
      <c r="O4" s="3"/>
    </row>
    <row r="5" spans="1:15" ht="18.75" x14ac:dyDescent="0.25">
      <c r="A5" s="1"/>
      <c r="B5" s="1"/>
      <c r="C5" s="1"/>
      <c r="D5" s="23" t="s">
        <v>21</v>
      </c>
      <c r="E5" s="24"/>
      <c r="F5" s="25"/>
      <c r="G5" s="15" t="s">
        <v>48</v>
      </c>
      <c r="H5" s="16"/>
      <c r="I5" s="17"/>
      <c r="J5" s="12">
        <v>136543333.94</v>
      </c>
      <c r="K5" s="13"/>
      <c r="L5" s="14"/>
      <c r="M5" s="3"/>
      <c r="N5" s="3"/>
      <c r="O5" s="3"/>
    </row>
    <row r="6" spans="1:15" ht="18.75" x14ac:dyDescent="0.25">
      <c r="A6" s="20" t="s">
        <v>4</v>
      </c>
      <c r="B6" s="21"/>
      <c r="C6" s="22"/>
      <c r="D6" s="23" t="s">
        <v>73</v>
      </c>
      <c r="E6" s="24"/>
      <c r="F6" s="25"/>
      <c r="G6" s="12">
        <v>1242870126.5599999</v>
      </c>
      <c r="H6" s="13"/>
      <c r="I6" s="14"/>
      <c r="J6" s="12">
        <f>J5+J4-J3</f>
        <v>1136344283.4300001</v>
      </c>
      <c r="K6" s="13"/>
      <c r="L6" s="14"/>
      <c r="M6" s="34">
        <f>J6/G6</f>
        <v>0.91429044688294125</v>
      </c>
      <c r="N6" s="35"/>
      <c r="O6" s="36"/>
    </row>
    <row r="7" spans="1:15" ht="18.75" x14ac:dyDescent="0.25">
      <c r="A7" s="1"/>
      <c r="B7" s="1"/>
      <c r="C7" s="1"/>
      <c r="D7" s="23" t="s">
        <v>60</v>
      </c>
      <c r="E7" s="24"/>
      <c r="F7" s="25"/>
      <c r="G7" s="15" t="s">
        <v>48</v>
      </c>
      <c r="H7" s="16"/>
      <c r="I7" s="17"/>
      <c r="J7" s="12">
        <v>306119698.08999997</v>
      </c>
      <c r="K7" s="13"/>
      <c r="L7" s="14"/>
      <c r="M7" s="4"/>
      <c r="N7" s="4"/>
      <c r="O7" s="4"/>
    </row>
    <row r="8" spans="1:15" ht="18.75" x14ac:dyDescent="0.25">
      <c r="A8" s="1"/>
      <c r="B8" s="1"/>
      <c r="C8" s="1"/>
      <c r="D8" s="23" t="s">
        <v>72</v>
      </c>
      <c r="E8" s="24"/>
      <c r="F8" s="25"/>
      <c r="G8" s="15" t="s">
        <v>48</v>
      </c>
      <c r="H8" s="16"/>
      <c r="I8" s="17"/>
      <c r="J8" s="12">
        <v>1123118593.99</v>
      </c>
      <c r="K8" s="13"/>
      <c r="L8" s="14"/>
      <c r="M8" s="4"/>
      <c r="N8" s="4"/>
      <c r="O8" s="4"/>
    </row>
    <row r="9" spans="1:15" ht="18.75" x14ac:dyDescent="0.25">
      <c r="A9" s="1"/>
      <c r="B9" s="1"/>
      <c r="C9" s="1"/>
      <c r="D9" s="23" t="s">
        <v>24</v>
      </c>
      <c r="E9" s="24"/>
      <c r="F9" s="25"/>
      <c r="G9" s="15" t="s">
        <v>48</v>
      </c>
      <c r="H9" s="16"/>
      <c r="I9" s="17"/>
      <c r="J9" s="12">
        <v>316437582.23000002</v>
      </c>
      <c r="K9" s="13"/>
      <c r="L9" s="14"/>
      <c r="M9" s="4"/>
      <c r="N9" s="4"/>
      <c r="O9" s="4"/>
    </row>
    <row r="10" spans="1:15" ht="18.75" x14ac:dyDescent="0.25">
      <c r="A10" s="20" t="s">
        <v>4</v>
      </c>
      <c r="B10" s="21"/>
      <c r="C10" s="22"/>
      <c r="D10" s="23" t="s">
        <v>74</v>
      </c>
      <c r="E10" s="24"/>
      <c r="F10" s="25"/>
      <c r="G10" s="12">
        <v>1213865843.6400001</v>
      </c>
      <c r="H10" s="13"/>
      <c r="I10" s="14"/>
      <c r="J10" s="12">
        <f>J9+J8-J7</f>
        <v>1133436478.1300001</v>
      </c>
      <c r="K10" s="13"/>
      <c r="L10" s="14"/>
      <c r="M10" s="34">
        <f>J10/G10</f>
        <v>0.93374114122132501</v>
      </c>
      <c r="N10" s="35"/>
      <c r="O10" s="36"/>
    </row>
    <row r="11" spans="1:15" ht="18.75" x14ac:dyDescent="0.25">
      <c r="A11" s="1"/>
      <c r="B11" s="1"/>
      <c r="C11" s="1"/>
      <c r="D11" s="23" t="s">
        <v>63</v>
      </c>
      <c r="E11" s="24"/>
      <c r="F11" s="25"/>
      <c r="G11" s="15" t="s">
        <v>48</v>
      </c>
      <c r="H11" s="16"/>
      <c r="I11" s="17"/>
      <c r="J11" s="12">
        <v>490343231.22000003</v>
      </c>
      <c r="K11" s="13"/>
      <c r="L11" s="14"/>
      <c r="M11" s="4"/>
      <c r="N11" s="4"/>
      <c r="O11" s="4"/>
    </row>
    <row r="12" spans="1:15" ht="18.75" x14ac:dyDescent="0.25">
      <c r="A12" s="1"/>
      <c r="B12" s="1"/>
      <c r="C12" s="1"/>
      <c r="D12" s="23" t="s">
        <v>72</v>
      </c>
      <c r="E12" s="24"/>
      <c r="F12" s="25"/>
      <c r="G12" s="15" t="s">
        <v>48</v>
      </c>
      <c r="H12" s="16"/>
      <c r="I12" s="17"/>
      <c r="J12" s="12">
        <v>1123118593.99</v>
      </c>
      <c r="K12" s="13"/>
      <c r="L12" s="14"/>
      <c r="M12" s="4"/>
      <c r="N12" s="4"/>
      <c r="O12" s="4"/>
    </row>
    <row r="13" spans="1:15" ht="18.75" x14ac:dyDescent="0.25">
      <c r="A13" s="1"/>
      <c r="B13" s="1"/>
      <c r="C13" s="1"/>
      <c r="D13" s="23" t="s">
        <v>26</v>
      </c>
      <c r="E13" s="24"/>
      <c r="F13" s="25"/>
      <c r="G13" s="15" t="s">
        <v>48</v>
      </c>
      <c r="H13" s="16"/>
      <c r="I13" s="17"/>
      <c r="J13" s="12">
        <v>573910498.07000005</v>
      </c>
      <c r="K13" s="13"/>
      <c r="L13" s="14"/>
      <c r="M13" s="4"/>
      <c r="N13" s="4"/>
      <c r="O13" s="4"/>
    </row>
    <row r="14" spans="1:15" ht="18.75" x14ac:dyDescent="0.25">
      <c r="A14" s="20" t="s">
        <v>4</v>
      </c>
      <c r="B14" s="21"/>
      <c r="C14" s="22"/>
      <c r="D14" s="23" t="s">
        <v>75</v>
      </c>
      <c r="E14" s="24"/>
      <c r="F14" s="25"/>
      <c r="G14" s="12">
        <v>1262636397.04</v>
      </c>
      <c r="H14" s="13"/>
      <c r="I14" s="14"/>
      <c r="J14" s="12">
        <f>J13+J12-J11</f>
        <v>1206685860.8399999</v>
      </c>
      <c r="K14" s="13"/>
      <c r="L14" s="14"/>
      <c r="M14" s="37">
        <f>J14/G14</f>
        <v>0.95568753100166848</v>
      </c>
      <c r="N14" s="38"/>
      <c r="O14" s="39"/>
    </row>
    <row r="15" spans="1:15" ht="18.75" x14ac:dyDescent="0.25">
      <c r="A15" s="1"/>
      <c r="B15" s="1"/>
      <c r="C15" s="1"/>
      <c r="D15" s="23" t="s">
        <v>66</v>
      </c>
      <c r="E15" s="24"/>
      <c r="F15" s="25"/>
      <c r="G15" s="15" t="s">
        <v>48</v>
      </c>
      <c r="H15" s="16"/>
      <c r="I15" s="17"/>
      <c r="J15" s="12">
        <v>675357008.94000006</v>
      </c>
      <c r="K15" s="13"/>
      <c r="L15" s="14"/>
      <c r="M15" s="4"/>
      <c r="N15" s="4"/>
      <c r="O15" s="4"/>
    </row>
    <row r="16" spans="1:15" ht="18.75" x14ac:dyDescent="0.25">
      <c r="A16" s="1"/>
      <c r="B16" s="1"/>
      <c r="C16" s="1"/>
      <c r="D16" s="23" t="s">
        <v>72</v>
      </c>
      <c r="E16" s="24"/>
      <c r="F16" s="25"/>
      <c r="G16" s="15" t="s">
        <v>48</v>
      </c>
      <c r="H16" s="16"/>
      <c r="I16" s="17"/>
      <c r="J16" s="12">
        <v>1123118593.99</v>
      </c>
      <c r="K16" s="13"/>
      <c r="L16" s="14"/>
      <c r="M16" s="4"/>
      <c r="N16" s="4"/>
      <c r="O16" s="4"/>
    </row>
    <row r="17" spans="1:15" ht="18.75" x14ac:dyDescent="0.25">
      <c r="A17" s="1"/>
      <c r="B17" s="1"/>
      <c r="C17" s="1"/>
      <c r="D17" s="23" t="s">
        <v>28</v>
      </c>
      <c r="E17" s="24"/>
      <c r="F17" s="25"/>
      <c r="G17" s="15" t="s">
        <v>48</v>
      </c>
      <c r="H17" s="16"/>
      <c r="I17" s="17"/>
      <c r="J17" s="12">
        <v>791576441.02999997</v>
      </c>
      <c r="K17" s="13"/>
      <c r="L17" s="14"/>
      <c r="M17" s="4"/>
      <c r="N17" s="4"/>
      <c r="O17" s="4"/>
    </row>
    <row r="18" spans="1:15" ht="18.75" x14ac:dyDescent="0.25">
      <c r="A18" s="20" t="s">
        <v>4</v>
      </c>
      <c r="B18" s="21"/>
      <c r="C18" s="22"/>
      <c r="D18" s="23" t="s">
        <v>76</v>
      </c>
      <c r="E18" s="24"/>
      <c r="F18" s="25"/>
      <c r="G18" s="12">
        <v>1279043998.3800001</v>
      </c>
      <c r="H18" s="13"/>
      <c r="I18" s="14"/>
      <c r="J18" s="12">
        <f>J17+J16-J15</f>
        <v>1239338026.0799999</v>
      </c>
      <c r="K18" s="13"/>
      <c r="L18" s="14"/>
      <c r="M18" s="26">
        <f>J18/G18</f>
        <v>0.96895652350482808</v>
      </c>
      <c r="N18" s="27"/>
      <c r="O18" s="28"/>
    </row>
    <row r="19" spans="1:15" ht="18.75" x14ac:dyDescent="0.25">
      <c r="A19" s="1"/>
      <c r="B19" s="1"/>
      <c r="C19" s="1"/>
      <c r="D19" s="23" t="s">
        <v>69</v>
      </c>
      <c r="E19" s="24"/>
      <c r="F19" s="25"/>
      <c r="G19" s="15" t="s">
        <v>48</v>
      </c>
      <c r="H19" s="16"/>
      <c r="I19" s="17"/>
      <c r="J19" s="12">
        <v>857828521.25</v>
      </c>
      <c r="K19" s="13"/>
      <c r="L19" s="14"/>
      <c r="M19" s="4"/>
      <c r="N19" s="4"/>
      <c r="O19" s="4"/>
    </row>
    <row r="20" spans="1:15" ht="18.75" x14ac:dyDescent="0.25">
      <c r="A20" s="1"/>
      <c r="B20" s="1"/>
      <c r="C20" s="1"/>
      <c r="D20" s="23" t="s">
        <v>72</v>
      </c>
      <c r="E20" s="24"/>
      <c r="F20" s="25"/>
      <c r="G20" s="15" t="s">
        <v>48</v>
      </c>
      <c r="H20" s="16"/>
      <c r="I20" s="17"/>
      <c r="J20" s="12">
        <v>1123118593.99</v>
      </c>
      <c r="K20" s="13"/>
      <c r="L20" s="14"/>
      <c r="M20" s="4"/>
      <c r="N20" s="4"/>
      <c r="O20" s="4"/>
    </row>
    <row r="21" spans="1:15" ht="18.75" x14ac:dyDescent="0.25">
      <c r="A21" s="1"/>
      <c r="B21" s="1"/>
      <c r="C21" s="1"/>
      <c r="D21" s="23" t="s">
        <v>30</v>
      </c>
      <c r="E21" s="24"/>
      <c r="F21" s="25"/>
      <c r="G21" s="15" t="s">
        <v>48</v>
      </c>
      <c r="H21" s="16"/>
      <c r="I21" s="17"/>
      <c r="J21" s="12">
        <v>1014378708.61</v>
      </c>
      <c r="K21" s="13"/>
      <c r="L21" s="14"/>
      <c r="M21" s="4"/>
      <c r="N21" s="4"/>
      <c r="O21" s="4"/>
    </row>
    <row r="22" spans="1:15" ht="18.75" x14ac:dyDescent="0.25">
      <c r="A22" s="20" t="s">
        <v>4</v>
      </c>
      <c r="B22" s="21"/>
      <c r="C22" s="22"/>
      <c r="D22" s="23" t="s">
        <v>77</v>
      </c>
      <c r="E22" s="24"/>
      <c r="F22" s="25"/>
      <c r="G22" s="12">
        <v>1293491089.3800001</v>
      </c>
      <c r="H22" s="13"/>
      <c r="I22" s="14"/>
      <c r="J22" s="12">
        <f>J21+J20-J19</f>
        <v>1279668781.3499999</v>
      </c>
      <c r="K22" s="13"/>
      <c r="L22" s="14"/>
      <c r="M22" s="26">
        <f>J22/G22</f>
        <v>0.98931395187528848</v>
      </c>
      <c r="N22" s="27"/>
      <c r="O22" s="28"/>
    </row>
    <row r="23" spans="1:15" ht="18.75" x14ac:dyDescent="0.25">
      <c r="A23" s="20" t="s">
        <v>4</v>
      </c>
      <c r="B23" s="21"/>
      <c r="C23" s="22"/>
      <c r="D23" s="23" t="s">
        <v>78</v>
      </c>
      <c r="E23" s="24"/>
      <c r="F23" s="25"/>
      <c r="G23" s="12">
        <v>1368777004.1300001</v>
      </c>
      <c r="H23" s="13"/>
      <c r="I23" s="14"/>
      <c r="J23" s="12">
        <v>1314835276.1199999</v>
      </c>
      <c r="K23" s="13"/>
      <c r="L23" s="14"/>
      <c r="M23" s="26">
        <f>J23/G23</f>
        <v>0.96059129584494607</v>
      </c>
      <c r="N23" s="27"/>
      <c r="O23" s="28"/>
    </row>
    <row r="25" spans="1:15" x14ac:dyDescent="0.25">
      <c r="A25" s="43" t="s">
        <v>54</v>
      </c>
      <c r="B25" s="43"/>
      <c r="C25" s="43"/>
      <c r="D25" s="43"/>
      <c r="E25" s="43"/>
      <c r="J25" s="2"/>
    </row>
    <row r="26" spans="1:15" x14ac:dyDescent="0.25">
      <c r="A26" s="44" t="s">
        <v>50</v>
      </c>
      <c r="B26" s="44"/>
      <c r="C26" s="44"/>
      <c r="D26" s="44"/>
      <c r="E26" s="44"/>
      <c r="F26" s="44"/>
    </row>
    <row r="27" spans="1:15" x14ac:dyDescent="0.25">
      <c r="A27" s="44" t="s">
        <v>49</v>
      </c>
      <c r="B27" s="44"/>
      <c r="C27" s="44"/>
      <c r="D27" s="44"/>
      <c r="E27" s="44"/>
      <c r="F27" s="44"/>
    </row>
    <row r="28" spans="1:15" x14ac:dyDescent="0.25">
      <c r="A28" s="44" t="s">
        <v>51</v>
      </c>
      <c r="B28" s="44"/>
      <c r="C28" s="44"/>
      <c r="D28" s="44"/>
      <c r="E28" s="44"/>
      <c r="F28" s="44"/>
    </row>
    <row r="29" spans="1:15" x14ac:dyDescent="0.25">
      <c r="A29" s="44" t="s">
        <v>52</v>
      </c>
      <c r="B29" s="44"/>
      <c r="C29" s="44"/>
      <c r="D29" s="44"/>
      <c r="E29" s="44"/>
      <c r="F29" s="44"/>
    </row>
    <row r="30" spans="1:15" x14ac:dyDescent="0.25">
      <c r="A30" s="44" t="s">
        <v>53</v>
      </c>
      <c r="B30" s="44"/>
      <c r="C30" s="44"/>
      <c r="D30" s="44"/>
      <c r="E30" s="44"/>
      <c r="F30" s="44"/>
    </row>
  </sheetData>
  <mergeCells count="86">
    <mergeCell ref="A25:E25"/>
    <mergeCell ref="A26:F26"/>
    <mergeCell ref="A27:F27"/>
    <mergeCell ref="A28:F28"/>
    <mergeCell ref="A29:F29"/>
    <mergeCell ref="A30:F30"/>
    <mergeCell ref="A22:C22"/>
    <mergeCell ref="D22:F22"/>
    <mergeCell ref="G22:I22"/>
    <mergeCell ref="J22:L22"/>
    <mergeCell ref="M22:O22"/>
    <mergeCell ref="A23:C23"/>
    <mergeCell ref="D23:F23"/>
    <mergeCell ref="G23:I23"/>
    <mergeCell ref="J23:L23"/>
    <mergeCell ref="M23:O23"/>
    <mergeCell ref="D20:F20"/>
    <mergeCell ref="G20:I20"/>
    <mergeCell ref="J20:L20"/>
    <mergeCell ref="D21:F21"/>
    <mergeCell ref="G21:I21"/>
    <mergeCell ref="J21:L21"/>
    <mergeCell ref="A18:C18"/>
    <mergeCell ref="D18:F18"/>
    <mergeCell ref="G18:I18"/>
    <mergeCell ref="J18:L18"/>
    <mergeCell ref="M18:O18"/>
    <mergeCell ref="D19:F19"/>
    <mergeCell ref="G19:I19"/>
    <mergeCell ref="J19:L19"/>
    <mergeCell ref="D16:F16"/>
    <mergeCell ref="G16:I16"/>
    <mergeCell ref="J16:L16"/>
    <mergeCell ref="D17:F17"/>
    <mergeCell ref="G17:I17"/>
    <mergeCell ref="J17:L17"/>
    <mergeCell ref="A14:C14"/>
    <mergeCell ref="D14:F14"/>
    <mergeCell ref="G14:I14"/>
    <mergeCell ref="J14:L14"/>
    <mergeCell ref="M14:O14"/>
    <mergeCell ref="D15:F15"/>
    <mergeCell ref="G15:I15"/>
    <mergeCell ref="J15:L15"/>
    <mergeCell ref="D12:F12"/>
    <mergeCell ref="G12:I12"/>
    <mergeCell ref="J12:L12"/>
    <mergeCell ref="D13:F13"/>
    <mergeCell ref="G13:I13"/>
    <mergeCell ref="J13:L13"/>
    <mergeCell ref="A10:C10"/>
    <mergeCell ref="D10:F10"/>
    <mergeCell ref="G10:I10"/>
    <mergeCell ref="J10:L10"/>
    <mergeCell ref="M10:O10"/>
    <mergeCell ref="D11:F11"/>
    <mergeCell ref="G11:I11"/>
    <mergeCell ref="J11:L11"/>
    <mergeCell ref="D8:F8"/>
    <mergeCell ref="G8:I8"/>
    <mergeCell ref="J8:L8"/>
    <mergeCell ref="D9:F9"/>
    <mergeCell ref="G9:I9"/>
    <mergeCell ref="J9:L9"/>
    <mergeCell ref="A6:C6"/>
    <mergeCell ref="D6:F6"/>
    <mergeCell ref="G6:I6"/>
    <mergeCell ref="J6:L6"/>
    <mergeCell ref="M6:O6"/>
    <mergeCell ref="D7:F7"/>
    <mergeCell ref="G7:I7"/>
    <mergeCell ref="J7:L7"/>
    <mergeCell ref="D4:F4"/>
    <mergeCell ref="G4:I4"/>
    <mergeCell ref="J4:L4"/>
    <mergeCell ref="D5:F5"/>
    <mergeCell ref="G5:I5"/>
    <mergeCell ref="J5:L5"/>
    <mergeCell ref="A2:C2"/>
    <mergeCell ref="D2:F2"/>
    <mergeCell ref="G2:I2"/>
    <mergeCell ref="J2:L2"/>
    <mergeCell ref="M2:O2"/>
    <mergeCell ref="D3:F3"/>
    <mergeCell ref="G3:I3"/>
    <mergeCell ref="J3:L3"/>
  </mergeCells>
  <pageMargins left="0.511811024" right="0.511811024" top="0.78740157499999996" bottom="0.78740157499999996" header="0.31496062000000002" footer="0.31496062000000002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9981-931D-4538-9E53-75EC2E06517F}">
  <sheetPr>
    <pageSetUpPr fitToPage="1"/>
  </sheetPr>
  <dimension ref="A2:O23"/>
  <sheetViews>
    <sheetView topLeftCell="A13" zoomScale="120" zoomScaleNormal="120" workbookViewId="0">
      <selection activeCell="J20" sqref="J20:L20"/>
    </sheetView>
  </sheetViews>
  <sheetFormatPr defaultRowHeight="15" x14ac:dyDescent="0.25"/>
  <cols>
    <col min="4" max="6" width="6.7109375" customWidth="1"/>
    <col min="7" max="15" width="10.7109375" customWidth="1"/>
  </cols>
  <sheetData>
    <row r="2" spans="1:15" ht="56.25" customHeight="1" x14ac:dyDescent="0.25">
      <c r="A2" s="6" t="s">
        <v>0</v>
      </c>
      <c r="B2" s="7"/>
      <c r="C2" s="8"/>
      <c r="D2" s="9" t="s">
        <v>1</v>
      </c>
      <c r="E2" s="10"/>
      <c r="F2" s="11"/>
      <c r="G2" s="9" t="s">
        <v>33</v>
      </c>
      <c r="H2" s="10"/>
      <c r="I2" s="11"/>
      <c r="J2" s="9" t="s">
        <v>34</v>
      </c>
      <c r="K2" s="10"/>
      <c r="L2" s="11"/>
      <c r="M2" s="9" t="s">
        <v>35</v>
      </c>
      <c r="N2" s="10"/>
      <c r="O2" s="11"/>
    </row>
    <row r="3" spans="1:15" ht="18.75" x14ac:dyDescent="0.25">
      <c r="A3" s="1"/>
      <c r="B3" s="1"/>
      <c r="C3" s="1"/>
      <c r="D3" s="23" t="s">
        <v>21</v>
      </c>
      <c r="E3" s="24"/>
      <c r="F3" s="25"/>
      <c r="G3" s="15"/>
      <c r="H3" s="16"/>
      <c r="I3" s="17"/>
      <c r="J3" s="29">
        <v>136543333.94</v>
      </c>
      <c r="K3" s="13"/>
      <c r="L3" s="30"/>
      <c r="M3" s="3"/>
      <c r="N3" s="3"/>
      <c r="O3" s="3"/>
    </row>
    <row r="4" spans="1:15" ht="18.75" x14ac:dyDescent="0.25">
      <c r="A4" s="1"/>
      <c r="B4" s="1"/>
      <c r="C4" s="1"/>
      <c r="D4" s="23" t="s">
        <v>22</v>
      </c>
      <c r="E4" s="24"/>
      <c r="F4" s="25"/>
      <c r="G4" s="15"/>
      <c r="H4" s="16"/>
      <c r="I4" s="17"/>
      <c r="J4" s="29">
        <v>1314835276.1199999</v>
      </c>
      <c r="K4" s="13"/>
      <c r="L4" s="30"/>
      <c r="M4" s="3"/>
      <c r="N4" s="3"/>
      <c r="O4" s="3"/>
    </row>
    <row r="5" spans="1:15" ht="18.75" x14ac:dyDescent="0.25">
      <c r="A5" s="1"/>
      <c r="B5" s="1"/>
      <c r="C5" s="1"/>
      <c r="D5" s="23" t="s">
        <v>5</v>
      </c>
      <c r="E5" s="24"/>
      <c r="F5" s="25"/>
      <c r="G5" s="15"/>
      <c r="H5" s="16"/>
      <c r="I5" s="17"/>
      <c r="J5" s="29">
        <v>179167467.18000001</v>
      </c>
      <c r="K5" s="13"/>
      <c r="L5" s="30"/>
      <c r="M5" s="3"/>
      <c r="N5" s="3"/>
      <c r="O5" s="3"/>
    </row>
    <row r="6" spans="1:15" ht="18.75" x14ac:dyDescent="0.25">
      <c r="A6" s="20" t="s">
        <v>4</v>
      </c>
      <c r="B6" s="21"/>
      <c r="C6" s="22"/>
      <c r="D6" s="23" t="s">
        <v>23</v>
      </c>
      <c r="E6" s="24"/>
      <c r="F6" s="25"/>
      <c r="G6" s="12">
        <v>1413434457.3299999</v>
      </c>
      <c r="H6" s="13"/>
      <c r="I6" s="14"/>
      <c r="J6" s="29">
        <f>J5+J4-J3</f>
        <v>1357459409.3599999</v>
      </c>
      <c r="K6" s="13"/>
      <c r="L6" s="30"/>
      <c r="M6" s="26">
        <f>J6/G6</f>
        <v>0.96039784676274431</v>
      </c>
      <c r="N6" s="27"/>
      <c r="O6" s="28"/>
    </row>
    <row r="7" spans="1:15" ht="18.75" x14ac:dyDescent="0.25">
      <c r="A7" s="1"/>
      <c r="B7" s="1"/>
      <c r="C7" s="1"/>
      <c r="D7" s="23" t="s">
        <v>24</v>
      </c>
      <c r="E7" s="24"/>
      <c r="F7" s="25"/>
      <c r="G7" s="12"/>
      <c r="H7" s="13"/>
      <c r="I7" s="14"/>
      <c r="J7" s="29">
        <v>316437582.23000002</v>
      </c>
      <c r="K7" s="13"/>
      <c r="L7" s="30"/>
      <c r="M7" s="5"/>
      <c r="N7" s="5"/>
      <c r="O7" s="5"/>
    </row>
    <row r="8" spans="1:15" ht="18.75" x14ac:dyDescent="0.25">
      <c r="A8" s="1"/>
      <c r="B8" s="1"/>
      <c r="C8" s="1"/>
      <c r="D8" s="23" t="s">
        <v>22</v>
      </c>
      <c r="E8" s="24"/>
      <c r="F8" s="25"/>
      <c r="G8" s="12"/>
      <c r="H8" s="13"/>
      <c r="I8" s="14"/>
      <c r="J8" s="29">
        <v>1314835276.1199999</v>
      </c>
      <c r="K8" s="13"/>
      <c r="L8" s="30"/>
      <c r="M8" s="5"/>
      <c r="N8" s="5"/>
      <c r="O8" s="5"/>
    </row>
    <row r="9" spans="1:15" ht="18.75" x14ac:dyDescent="0.25">
      <c r="A9" s="1"/>
      <c r="B9" s="1"/>
      <c r="C9" s="1"/>
      <c r="D9" s="23" t="s">
        <v>9</v>
      </c>
      <c r="E9" s="24"/>
      <c r="F9" s="25"/>
      <c r="G9" s="12"/>
      <c r="H9" s="13"/>
      <c r="I9" s="14"/>
      <c r="J9" s="29">
        <v>434904260</v>
      </c>
      <c r="K9" s="13"/>
      <c r="L9" s="30"/>
      <c r="M9" s="5"/>
      <c r="N9" s="5"/>
      <c r="O9" s="5"/>
    </row>
    <row r="10" spans="1:15" ht="18.75" x14ac:dyDescent="0.25">
      <c r="A10" s="20" t="s">
        <v>4</v>
      </c>
      <c r="B10" s="21"/>
      <c r="C10" s="22"/>
      <c r="D10" s="23" t="s">
        <v>25</v>
      </c>
      <c r="E10" s="24"/>
      <c r="F10" s="25"/>
      <c r="G10" s="12">
        <v>1471359537.51</v>
      </c>
      <c r="H10" s="13"/>
      <c r="I10" s="14"/>
      <c r="J10" s="29">
        <f>J9+J8-J7</f>
        <v>1433301953.8899999</v>
      </c>
      <c r="K10" s="13"/>
      <c r="L10" s="30"/>
      <c r="M10" s="26">
        <f>J10/G10</f>
        <v>0.97413440926586481</v>
      </c>
      <c r="N10" s="27"/>
      <c r="O10" s="28"/>
    </row>
    <row r="11" spans="1:15" ht="18.75" x14ac:dyDescent="0.25">
      <c r="A11" s="1"/>
      <c r="B11" s="1"/>
      <c r="C11" s="1"/>
      <c r="D11" s="23" t="s">
        <v>26</v>
      </c>
      <c r="E11" s="24"/>
      <c r="F11" s="25"/>
      <c r="G11" s="12"/>
      <c r="H11" s="13"/>
      <c r="I11" s="14"/>
      <c r="J11" s="29">
        <v>573910498.07000005</v>
      </c>
      <c r="K11" s="13"/>
      <c r="L11" s="30"/>
      <c r="M11" s="4"/>
      <c r="N11" s="4"/>
      <c r="O11" s="4"/>
    </row>
    <row r="12" spans="1:15" ht="18.75" x14ac:dyDescent="0.25">
      <c r="A12" s="1"/>
      <c r="B12" s="1"/>
      <c r="C12" s="1"/>
      <c r="D12" s="23" t="s">
        <v>22</v>
      </c>
      <c r="E12" s="24"/>
      <c r="F12" s="25"/>
      <c r="G12" s="12"/>
      <c r="H12" s="13"/>
      <c r="I12" s="14"/>
      <c r="J12" s="29">
        <v>1314835276.1199999</v>
      </c>
      <c r="K12" s="13"/>
      <c r="L12" s="30"/>
      <c r="M12" s="4"/>
      <c r="N12" s="4"/>
      <c r="O12" s="4"/>
    </row>
    <row r="13" spans="1:15" ht="18.75" x14ac:dyDescent="0.25">
      <c r="A13" s="1"/>
      <c r="B13" s="1"/>
      <c r="C13" s="1"/>
      <c r="D13" s="23" t="s">
        <v>12</v>
      </c>
      <c r="E13" s="24"/>
      <c r="F13" s="25"/>
      <c r="G13" s="12"/>
      <c r="H13" s="13"/>
      <c r="I13" s="14"/>
      <c r="J13" s="29">
        <v>690513769.98000002</v>
      </c>
      <c r="K13" s="13"/>
      <c r="L13" s="30"/>
      <c r="M13" s="4"/>
      <c r="N13" s="4"/>
      <c r="O13" s="4"/>
    </row>
    <row r="14" spans="1:15" ht="18.75" x14ac:dyDescent="0.25">
      <c r="A14" s="20" t="s">
        <v>4</v>
      </c>
      <c r="B14" s="21"/>
      <c r="C14" s="22"/>
      <c r="D14" s="23" t="s">
        <v>27</v>
      </c>
      <c r="E14" s="24"/>
      <c r="F14" s="25"/>
      <c r="G14" s="12">
        <v>1518299565.5</v>
      </c>
      <c r="H14" s="13"/>
      <c r="I14" s="14"/>
      <c r="J14" s="29">
        <f>J13+J12-J11</f>
        <v>1431438548.0299997</v>
      </c>
      <c r="K14" s="13"/>
      <c r="L14" s="30"/>
      <c r="M14" s="31">
        <f>J14/G14</f>
        <v>0.94279059321116543</v>
      </c>
      <c r="N14" s="32"/>
      <c r="O14" s="33"/>
    </row>
    <row r="15" spans="1:15" ht="18.75" x14ac:dyDescent="0.25">
      <c r="A15" s="1"/>
      <c r="B15" s="1"/>
      <c r="C15" s="1"/>
      <c r="D15" s="23" t="s">
        <v>28</v>
      </c>
      <c r="E15" s="24"/>
      <c r="F15" s="25"/>
      <c r="G15" s="12"/>
      <c r="H15" s="13"/>
      <c r="I15" s="14"/>
      <c r="J15" s="29">
        <v>791576441.02999997</v>
      </c>
      <c r="K15" s="13"/>
      <c r="L15" s="30"/>
      <c r="M15" s="4"/>
      <c r="N15" s="4"/>
      <c r="O15" s="4"/>
    </row>
    <row r="16" spans="1:15" ht="18.75" x14ac:dyDescent="0.25">
      <c r="A16" s="1"/>
      <c r="B16" s="1"/>
      <c r="C16" s="1"/>
      <c r="D16" s="23" t="s">
        <v>22</v>
      </c>
      <c r="E16" s="24"/>
      <c r="F16" s="25"/>
      <c r="G16" s="12"/>
      <c r="H16" s="13"/>
      <c r="I16" s="14"/>
      <c r="J16" s="29">
        <v>1314835276.1199999</v>
      </c>
      <c r="K16" s="13"/>
      <c r="L16" s="30"/>
      <c r="M16" s="4"/>
      <c r="N16" s="4"/>
      <c r="O16" s="4"/>
    </row>
    <row r="17" spans="1:15" ht="18.75" x14ac:dyDescent="0.25">
      <c r="A17" s="1"/>
      <c r="B17" s="1"/>
      <c r="C17" s="1"/>
      <c r="D17" s="23" t="s">
        <v>15</v>
      </c>
      <c r="E17" s="24"/>
      <c r="F17" s="25"/>
      <c r="G17" s="12"/>
      <c r="H17" s="13"/>
      <c r="I17" s="14"/>
      <c r="J17" s="29">
        <v>955631466.04999995</v>
      </c>
      <c r="K17" s="13"/>
      <c r="L17" s="30"/>
      <c r="M17" s="4"/>
      <c r="N17" s="4"/>
      <c r="O17" s="4"/>
    </row>
    <row r="18" spans="1:15" ht="18.75" x14ac:dyDescent="0.25">
      <c r="A18" s="20" t="s">
        <v>4</v>
      </c>
      <c r="B18" s="21"/>
      <c r="C18" s="22"/>
      <c r="D18" s="23" t="s">
        <v>29</v>
      </c>
      <c r="E18" s="24"/>
      <c r="F18" s="25"/>
      <c r="G18" s="12">
        <v>1552518158.1500001</v>
      </c>
      <c r="H18" s="13"/>
      <c r="I18" s="14"/>
      <c r="J18" s="29">
        <f>J17+J16-J15</f>
        <v>1478890301.1400001</v>
      </c>
      <c r="K18" s="13"/>
      <c r="L18" s="30"/>
      <c r="M18" s="26">
        <f>J18/G18</f>
        <v>0.9525752039526959</v>
      </c>
      <c r="N18" s="27"/>
      <c r="O18" s="28"/>
    </row>
    <row r="19" spans="1:15" ht="18.75" x14ac:dyDescent="0.25">
      <c r="A19" s="1"/>
      <c r="B19" s="1"/>
      <c r="C19" s="1"/>
      <c r="D19" s="23" t="s">
        <v>30</v>
      </c>
      <c r="E19" s="24"/>
      <c r="F19" s="25"/>
      <c r="G19" s="12"/>
      <c r="H19" s="13"/>
      <c r="I19" s="14"/>
      <c r="J19" s="29">
        <v>1014378708.61</v>
      </c>
      <c r="K19" s="13"/>
      <c r="L19" s="30"/>
      <c r="M19" s="5"/>
      <c r="N19" s="5"/>
      <c r="O19" s="5"/>
    </row>
    <row r="20" spans="1:15" ht="18.75" x14ac:dyDescent="0.25">
      <c r="A20" s="1"/>
      <c r="B20" s="1"/>
      <c r="C20" s="1"/>
      <c r="D20" s="23" t="s">
        <v>22</v>
      </c>
      <c r="E20" s="24"/>
      <c r="F20" s="25"/>
      <c r="G20" s="12"/>
      <c r="H20" s="13"/>
      <c r="I20" s="14"/>
      <c r="J20" s="29">
        <v>1314835276.1199999</v>
      </c>
      <c r="K20" s="13"/>
      <c r="L20" s="30"/>
      <c r="M20" s="5"/>
      <c r="N20" s="5"/>
      <c r="O20" s="5"/>
    </row>
    <row r="21" spans="1:15" ht="18.75" x14ac:dyDescent="0.25">
      <c r="A21" s="1"/>
      <c r="B21" s="1"/>
      <c r="C21" s="1"/>
      <c r="D21" s="23" t="s">
        <v>3</v>
      </c>
      <c r="E21" s="24"/>
      <c r="F21" s="25"/>
      <c r="G21" s="12"/>
      <c r="H21" s="13"/>
      <c r="I21" s="14"/>
      <c r="J21" s="29">
        <v>1200839295.77</v>
      </c>
      <c r="K21" s="13"/>
      <c r="L21" s="30"/>
      <c r="M21" s="5"/>
      <c r="N21" s="5"/>
      <c r="O21" s="5"/>
    </row>
    <row r="22" spans="1:15" ht="18.75" x14ac:dyDescent="0.25">
      <c r="A22" s="20" t="s">
        <v>4</v>
      </c>
      <c r="B22" s="21"/>
      <c r="C22" s="22"/>
      <c r="D22" s="23" t="s">
        <v>31</v>
      </c>
      <c r="E22" s="24"/>
      <c r="F22" s="25"/>
      <c r="G22" s="12">
        <v>1580131682.99</v>
      </c>
      <c r="H22" s="13"/>
      <c r="I22" s="14"/>
      <c r="J22" s="29">
        <f>J21+J20-J19</f>
        <v>1501295863.2799997</v>
      </c>
      <c r="K22" s="13"/>
      <c r="L22" s="30"/>
      <c r="M22" s="26">
        <f>J22/G22</f>
        <v>0.95010806975224782</v>
      </c>
      <c r="N22" s="27"/>
      <c r="O22" s="28"/>
    </row>
    <row r="23" spans="1:15" ht="18.75" x14ac:dyDescent="0.25">
      <c r="A23" s="20" t="s">
        <v>4</v>
      </c>
      <c r="B23" s="21"/>
      <c r="C23" s="22"/>
      <c r="D23" s="23" t="s">
        <v>32</v>
      </c>
      <c r="E23" s="24"/>
      <c r="F23" s="25"/>
      <c r="G23" s="12">
        <v>1642804329.46</v>
      </c>
      <c r="H23" s="13"/>
      <c r="I23" s="14"/>
      <c r="J23" s="29">
        <v>1529875628.8900001</v>
      </c>
      <c r="K23" s="13"/>
      <c r="L23" s="30"/>
      <c r="M23" s="34">
        <f>J23/G23</f>
        <v>0.9312585811073919</v>
      </c>
      <c r="N23" s="35"/>
      <c r="O23" s="36"/>
    </row>
  </sheetData>
  <mergeCells count="80">
    <mergeCell ref="D20:F20"/>
    <mergeCell ref="D21:F21"/>
    <mergeCell ref="D12:F12"/>
    <mergeCell ref="D13:F13"/>
    <mergeCell ref="D15:F15"/>
    <mergeCell ref="D16:F16"/>
    <mergeCell ref="D17:F17"/>
    <mergeCell ref="D19:F19"/>
    <mergeCell ref="D3:F3"/>
    <mergeCell ref="D4:F4"/>
    <mergeCell ref="D5:F5"/>
    <mergeCell ref="D8:F8"/>
    <mergeCell ref="D9:F9"/>
    <mergeCell ref="D7:F7"/>
    <mergeCell ref="D11:F11"/>
    <mergeCell ref="A22:C22"/>
    <mergeCell ref="D22:F22"/>
    <mergeCell ref="G22:I22"/>
    <mergeCell ref="J22:L22"/>
    <mergeCell ref="G21:I21"/>
    <mergeCell ref="J21:L21"/>
    <mergeCell ref="G16:I16"/>
    <mergeCell ref="J16:L16"/>
    <mergeCell ref="G17:I17"/>
    <mergeCell ref="J17:L17"/>
    <mergeCell ref="A18:C18"/>
    <mergeCell ref="D18:F18"/>
    <mergeCell ref="A14:C14"/>
    <mergeCell ref="D14:F14"/>
    <mergeCell ref="G14:I14"/>
    <mergeCell ref="M22:O22"/>
    <mergeCell ref="A23:C23"/>
    <mergeCell ref="D23:F23"/>
    <mergeCell ref="G23:I23"/>
    <mergeCell ref="J23:L23"/>
    <mergeCell ref="M23:O23"/>
    <mergeCell ref="M18:O18"/>
    <mergeCell ref="G19:I19"/>
    <mergeCell ref="J19:L19"/>
    <mergeCell ref="G20:I20"/>
    <mergeCell ref="J20:L20"/>
    <mergeCell ref="G18:I18"/>
    <mergeCell ref="J18:L18"/>
    <mergeCell ref="J14:L14"/>
    <mergeCell ref="M14:O14"/>
    <mergeCell ref="G15:I15"/>
    <mergeCell ref="J15:L15"/>
    <mergeCell ref="M10:O10"/>
    <mergeCell ref="G11:I11"/>
    <mergeCell ref="J11:L11"/>
    <mergeCell ref="G12:I12"/>
    <mergeCell ref="J12:L12"/>
    <mergeCell ref="G13:I13"/>
    <mergeCell ref="J13:L13"/>
    <mergeCell ref="G8:I8"/>
    <mergeCell ref="J8:L8"/>
    <mergeCell ref="G9:I9"/>
    <mergeCell ref="J9:L9"/>
    <mergeCell ref="A10:C10"/>
    <mergeCell ref="D10:F10"/>
    <mergeCell ref="G10:I10"/>
    <mergeCell ref="J10:L10"/>
    <mergeCell ref="A6:C6"/>
    <mergeCell ref="D6:F6"/>
    <mergeCell ref="G6:I6"/>
    <mergeCell ref="J6:L6"/>
    <mergeCell ref="M6:O6"/>
    <mergeCell ref="G7:I7"/>
    <mergeCell ref="J7:L7"/>
    <mergeCell ref="G3:I3"/>
    <mergeCell ref="J3:L3"/>
    <mergeCell ref="G4:I4"/>
    <mergeCell ref="J4:L4"/>
    <mergeCell ref="G5:I5"/>
    <mergeCell ref="J5:L5"/>
    <mergeCell ref="A2:C2"/>
    <mergeCell ref="D2:F2"/>
    <mergeCell ref="G2:I2"/>
    <mergeCell ref="J2:L2"/>
    <mergeCell ref="M2:O2"/>
  </mergeCells>
  <pageMargins left="0.511811024" right="0.511811024" top="0.78740157499999996" bottom="0.78740157499999996" header="0.31496062000000002" footer="0.31496062000000002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6A3F-003E-4133-9478-BF7A05DE70E6}">
  <sheetPr>
    <pageSetUpPr fitToPage="1"/>
  </sheetPr>
  <dimension ref="A2:O29"/>
  <sheetViews>
    <sheetView topLeftCell="A13" zoomScale="120" zoomScaleNormal="120" workbookViewId="0">
      <selection activeCell="J23" sqref="J23:L23"/>
    </sheetView>
  </sheetViews>
  <sheetFormatPr defaultRowHeight="15" x14ac:dyDescent="0.25"/>
  <cols>
    <col min="4" max="6" width="6.7109375" customWidth="1"/>
    <col min="7" max="15" width="10.7109375" customWidth="1"/>
  </cols>
  <sheetData>
    <row r="2" spans="1:15" ht="45.75" customHeight="1" x14ac:dyDescent="0.25">
      <c r="A2" s="6" t="s">
        <v>0</v>
      </c>
      <c r="B2" s="7"/>
      <c r="C2" s="8"/>
      <c r="D2" s="9" t="s">
        <v>1</v>
      </c>
      <c r="E2" s="10"/>
      <c r="F2" s="11"/>
      <c r="G2" s="9" t="s">
        <v>33</v>
      </c>
      <c r="H2" s="10"/>
      <c r="I2" s="11"/>
      <c r="J2" s="9" t="s">
        <v>34</v>
      </c>
      <c r="K2" s="10"/>
      <c r="L2" s="11"/>
      <c r="M2" s="9" t="s">
        <v>2</v>
      </c>
      <c r="N2" s="10"/>
      <c r="O2" s="11"/>
    </row>
    <row r="3" spans="1:15" ht="15.75" x14ac:dyDescent="0.25">
      <c r="A3" s="1"/>
      <c r="B3" s="1"/>
      <c r="C3" s="1"/>
      <c r="D3" s="23" t="s">
        <v>5</v>
      </c>
      <c r="E3" s="24"/>
      <c r="F3" s="25"/>
      <c r="G3" s="15"/>
      <c r="H3" s="16"/>
      <c r="I3" s="17"/>
      <c r="J3" s="18">
        <v>179167467.18000001</v>
      </c>
      <c r="K3" s="16"/>
      <c r="L3" s="19"/>
      <c r="M3" s="3"/>
      <c r="N3" s="3"/>
      <c r="O3" s="3"/>
    </row>
    <row r="4" spans="1:15" ht="15.75" x14ac:dyDescent="0.25">
      <c r="A4" s="1"/>
      <c r="B4" s="1"/>
      <c r="C4" s="1"/>
      <c r="D4" s="23" t="s">
        <v>6</v>
      </c>
      <c r="E4" s="24"/>
      <c r="F4" s="25"/>
      <c r="G4" s="15"/>
      <c r="H4" s="16"/>
      <c r="I4" s="17"/>
      <c r="J4" s="18">
        <v>1529875628.8900001</v>
      </c>
      <c r="K4" s="16"/>
      <c r="L4" s="19"/>
      <c r="M4" s="3"/>
      <c r="N4" s="3"/>
      <c r="O4" s="3"/>
    </row>
    <row r="5" spans="1:15" ht="15.75" x14ac:dyDescent="0.25">
      <c r="A5" s="1"/>
      <c r="B5" s="1"/>
      <c r="C5" s="1"/>
      <c r="D5" s="23" t="s">
        <v>7</v>
      </c>
      <c r="E5" s="24"/>
      <c r="F5" s="25"/>
      <c r="G5" s="15"/>
      <c r="H5" s="16"/>
      <c r="I5" s="17"/>
      <c r="J5" s="18">
        <v>217590010.87</v>
      </c>
      <c r="K5" s="16"/>
      <c r="L5" s="19"/>
      <c r="M5" s="3"/>
      <c r="N5" s="3"/>
      <c r="O5" s="3"/>
    </row>
    <row r="6" spans="1:15" ht="18.75" x14ac:dyDescent="0.25">
      <c r="A6" s="20" t="s">
        <v>4</v>
      </c>
      <c r="B6" s="21"/>
      <c r="C6" s="22"/>
      <c r="D6" s="23" t="s">
        <v>8</v>
      </c>
      <c r="E6" s="24"/>
      <c r="F6" s="25"/>
      <c r="G6" s="12">
        <v>1666110959.9400001</v>
      </c>
      <c r="H6" s="13"/>
      <c r="I6" s="14"/>
      <c r="J6" s="12">
        <f>J5+J4-J3</f>
        <v>1568298172.5800002</v>
      </c>
      <c r="K6" s="13"/>
      <c r="L6" s="14"/>
      <c r="M6" s="34">
        <f>J6/G6</f>
        <v>0.94129275317682182</v>
      </c>
      <c r="N6" s="35"/>
      <c r="O6" s="36"/>
    </row>
    <row r="7" spans="1:15" ht="18.75" x14ac:dyDescent="0.25">
      <c r="A7" s="1"/>
      <c r="B7" s="1"/>
      <c r="C7" s="1"/>
      <c r="D7" s="23" t="s">
        <v>9</v>
      </c>
      <c r="E7" s="24"/>
      <c r="F7" s="25"/>
      <c r="G7" s="12"/>
      <c r="H7" s="13"/>
      <c r="I7" s="14"/>
      <c r="J7" s="12">
        <v>434904260</v>
      </c>
      <c r="K7" s="13"/>
      <c r="L7" s="14"/>
      <c r="M7" s="4"/>
      <c r="N7" s="4"/>
      <c r="O7" s="4"/>
    </row>
    <row r="8" spans="1:15" ht="18.75" x14ac:dyDescent="0.25">
      <c r="A8" s="1"/>
      <c r="B8" s="1"/>
      <c r="C8" s="1"/>
      <c r="D8" s="23" t="s">
        <v>6</v>
      </c>
      <c r="E8" s="24"/>
      <c r="F8" s="25"/>
      <c r="G8" s="12"/>
      <c r="H8" s="13"/>
      <c r="I8" s="14"/>
      <c r="J8" s="12">
        <v>1529875628.8900001</v>
      </c>
      <c r="K8" s="13"/>
      <c r="L8" s="14"/>
      <c r="M8" s="4"/>
      <c r="N8" s="4"/>
      <c r="O8" s="4"/>
    </row>
    <row r="9" spans="1:15" ht="18.75" x14ac:dyDescent="0.25">
      <c r="A9" s="1"/>
      <c r="B9" s="1"/>
      <c r="C9" s="1"/>
      <c r="D9" s="23" t="s">
        <v>10</v>
      </c>
      <c r="E9" s="24"/>
      <c r="F9" s="25"/>
      <c r="G9" s="12"/>
      <c r="H9" s="13"/>
      <c r="I9" s="14"/>
      <c r="J9" s="12">
        <v>497319031</v>
      </c>
      <c r="K9" s="13"/>
      <c r="L9" s="14"/>
      <c r="M9" s="4"/>
      <c r="N9" s="4"/>
      <c r="O9" s="4"/>
    </row>
    <row r="10" spans="1:15" ht="18.75" x14ac:dyDescent="0.25">
      <c r="A10" s="20" t="s">
        <v>4</v>
      </c>
      <c r="B10" s="21"/>
      <c r="C10" s="22"/>
      <c r="D10" s="23" t="s">
        <v>11</v>
      </c>
      <c r="E10" s="24"/>
      <c r="F10" s="25"/>
      <c r="G10" s="12">
        <v>1669122786.01</v>
      </c>
      <c r="H10" s="13"/>
      <c r="I10" s="14"/>
      <c r="J10" s="12">
        <f>J9+J8-J7</f>
        <v>1592290399.8900001</v>
      </c>
      <c r="K10" s="13"/>
      <c r="L10" s="14"/>
      <c r="M10" s="26">
        <f>J10/G10</f>
        <v>0.95396840378432202</v>
      </c>
      <c r="N10" s="27"/>
      <c r="O10" s="28"/>
    </row>
    <row r="11" spans="1:15" ht="18.75" x14ac:dyDescent="0.25">
      <c r="A11" s="1"/>
      <c r="B11" s="1"/>
      <c r="C11" s="1"/>
      <c r="D11" s="23" t="s">
        <v>12</v>
      </c>
      <c r="E11" s="24"/>
      <c r="F11" s="25"/>
      <c r="G11" s="12"/>
      <c r="H11" s="13"/>
      <c r="I11" s="14"/>
      <c r="J11" s="12">
        <v>690513769.98000002</v>
      </c>
      <c r="K11" s="13"/>
      <c r="L11" s="14"/>
      <c r="M11" s="5"/>
      <c r="N11" s="5"/>
      <c r="O11" s="5"/>
    </row>
    <row r="12" spans="1:15" ht="18.75" x14ac:dyDescent="0.25">
      <c r="A12" s="1"/>
      <c r="B12" s="1"/>
      <c r="C12" s="1"/>
      <c r="D12" s="23" t="s">
        <v>6</v>
      </c>
      <c r="E12" s="24"/>
      <c r="F12" s="25"/>
      <c r="G12" s="12"/>
      <c r="H12" s="13"/>
      <c r="I12" s="14"/>
      <c r="J12" s="12">
        <v>1529875628.8900001</v>
      </c>
      <c r="K12" s="13"/>
      <c r="L12" s="14"/>
      <c r="M12" s="5"/>
      <c r="N12" s="5"/>
      <c r="O12" s="5"/>
    </row>
    <row r="13" spans="1:15" ht="18.75" x14ac:dyDescent="0.25">
      <c r="A13" s="1"/>
      <c r="B13" s="1"/>
      <c r="C13" s="1"/>
      <c r="D13" s="23" t="s">
        <v>13</v>
      </c>
      <c r="E13" s="24"/>
      <c r="F13" s="25"/>
      <c r="G13" s="12"/>
      <c r="H13" s="13"/>
      <c r="I13" s="14"/>
      <c r="J13" s="12">
        <v>757437455.10000002</v>
      </c>
      <c r="K13" s="13"/>
      <c r="L13" s="14"/>
      <c r="M13" s="5"/>
      <c r="N13" s="5"/>
      <c r="O13" s="5"/>
    </row>
    <row r="14" spans="1:15" ht="18.75" x14ac:dyDescent="0.25">
      <c r="A14" s="20" t="s">
        <v>4</v>
      </c>
      <c r="B14" s="21"/>
      <c r="C14" s="22"/>
      <c r="D14" s="23" t="s">
        <v>14</v>
      </c>
      <c r="E14" s="24"/>
      <c r="F14" s="25"/>
      <c r="G14" s="12">
        <v>1643261291.4000001</v>
      </c>
      <c r="H14" s="13"/>
      <c r="I14" s="14"/>
      <c r="J14" s="12">
        <f>J13+J12-J11</f>
        <v>1596799314.0100002</v>
      </c>
      <c r="K14" s="13"/>
      <c r="L14" s="14"/>
      <c r="M14" s="37">
        <f>J14/G14</f>
        <v>0.97172575193418209</v>
      </c>
      <c r="N14" s="38"/>
      <c r="O14" s="39"/>
    </row>
    <row r="15" spans="1:15" ht="18.75" x14ac:dyDescent="0.25">
      <c r="A15" s="1"/>
      <c r="B15" s="1"/>
      <c r="C15" s="1"/>
      <c r="D15" s="23" t="s">
        <v>15</v>
      </c>
      <c r="E15" s="24"/>
      <c r="F15" s="25"/>
      <c r="G15" s="12"/>
      <c r="H15" s="13"/>
      <c r="I15" s="14"/>
      <c r="J15" s="12">
        <v>955631466.04999995</v>
      </c>
      <c r="K15" s="13"/>
      <c r="L15" s="14"/>
      <c r="M15" s="5"/>
      <c r="N15" s="5"/>
      <c r="O15" s="5"/>
    </row>
    <row r="16" spans="1:15" ht="18.75" x14ac:dyDescent="0.25">
      <c r="A16" s="1"/>
      <c r="B16" s="1"/>
      <c r="C16" s="1"/>
      <c r="D16" s="23" t="s">
        <v>6</v>
      </c>
      <c r="E16" s="24"/>
      <c r="F16" s="25"/>
      <c r="G16" s="12"/>
      <c r="H16" s="13"/>
      <c r="I16" s="14"/>
      <c r="J16" s="12">
        <v>1529875628.8900001</v>
      </c>
      <c r="K16" s="13"/>
      <c r="L16" s="14"/>
      <c r="M16" s="5"/>
      <c r="N16" s="5"/>
      <c r="O16" s="5"/>
    </row>
    <row r="17" spans="1:15" ht="18.75" x14ac:dyDescent="0.25">
      <c r="A17" s="1"/>
      <c r="B17" s="1"/>
      <c r="C17" s="1"/>
      <c r="D17" s="23" t="s">
        <v>16</v>
      </c>
      <c r="E17" s="24"/>
      <c r="F17" s="25"/>
      <c r="G17" s="12"/>
      <c r="H17" s="13"/>
      <c r="I17" s="14"/>
      <c r="J17" s="12">
        <v>1006777993.92</v>
      </c>
      <c r="K17" s="13"/>
      <c r="L17" s="14"/>
      <c r="M17" s="5"/>
      <c r="N17" s="5"/>
      <c r="O17" s="5"/>
    </row>
    <row r="18" spans="1:15" ht="18.75" x14ac:dyDescent="0.25">
      <c r="A18" s="20" t="s">
        <v>4</v>
      </c>
      <c r="B18" s="21"/>
      <c r="C18" s="22"/>
      <c r="D18" s="23" t="s">
        <v>17</v>
      </c>
      <c r="E18" s="24"/>
      <c r="F18" s="25"/>
      <c r="G18" s="12">
        <v>1641555443.05</v>
      </c>
      <c r="H18" s="13"/>
      <c r="I18" s="14"/>
      <c r="J18" s="12">
        <f>J17+J16-J15</f>
        <v>1581022156.76</v>
      </c>
      <c r="K18" s="13"/>
      <c r="L18" s="14"/>
      <c r="M18" s="26">
        <f>J18/G18</f>
        <v>0.96312443387380842</v>
      </c>
      <c r="N18" s="27"/>
      <c r="O18" s="28"/>
    </row>
    <row r="19" spans="1:15" ht="18.75" x14ac:dyDescent="0.25">
      <c r="A19" s="1"/>
      <c r="B19" s="1"/>
      <c r="C19" s="1"/>
      <c r="D19" s="23" t="s">
        <v>3</v>
      </c>
      <c r="E19" s="24"/>
      <c r="F19" s="25"/>
      <c r="G19" s="12"/>
      <c r="H19" s="13"/>
      <c r="I19" s="14"/>
      <c r="J19" s="12">
        <v>1200839295.77</v>
      </c>
      <c r="K19" s="13"/>
      <c r="L19" s="14"/>
      <c r="M19" s="5"/>
      <c r="N19" s="5"/>
      <c r="O19" s="5"/>
    </row>
    <row r="20" spans="1:15" ht="18.75" x14ac:dyDescent="0.25">
      <c r="A20" s="1"/>
      <c r="B20" s="1"/>
      <c r="C20" s="1"/>
      <c r="D20" s="23" t="s">
        <v>6</v>
      </c>
      <c r="E20" s="24"/>
      <c r="F20" s="25"/>
      <c r="G20" s="12"/>
      <c r="H20" s="13"/>
      <c r="I20" s="14"/>
      <c r="J20" s="12">
        <v>1529875628.8900001</v>
      </c>
      <c r="K20" s="13"/>
      <c r="L20" s="14"/>
      <c r="M20" s="5"/>
      <c r="N20" s="5"/>
      <c r="O20" s="5"/>
    </row>
    <row r="21" spans="1:15" ht="18.75" x14ac:dyDescent="0.25">
      <c r="A21" s="1"/>
      <c r="B21" s="1"/>
      <c r="C21" s="1"/>
      <c r="D21" s="23" t="s">
        <v>18</v>
      </c>
      <c r="E21" s="24"/>
      <c r="F21" s="25"/>
      <c r="G21" s="12"/>
      <c r="H21" s="13"/>
      <c r="I21" s="14"/>
      <c r="J21" s="12">
        <v>1288101578.8499999</v>
      </c>
      <c r="K21" s="13"/>
      <c r="L21" s="14"/>
      <c r="M21" s="5"/>
      <c r="N21" s="5"/>
      <c r="O21" s="5"/>
    </row>
    <row r="22" spans="1:15" ht="18.75" x14ac:dyDescent="0.25">
      <c r="A22" s="20" t="s">
        <v>4</v>
      </c>
      <c r="B22" s="21"/>
      <c r="C22" s="22"/>
      <c r="D22" s="23" t="s">
        <v>19</v>
      </c>
      <c r="E22" s="24"/>
      <c r="F22" s="25"/>
      <c r="G22" s="12">
        <v>1658758237.6099999</v>
      </c>
      <c r="H22" s="13"/>
      <c r="I22" s="14"/>
      <c r="J22" s="12">
        <f>J21+J20-J19</f>
        <v>1617137911.9699998</v>
      </c>
      <c r="K22" s="13"/>
      <c r="L22" s="14"/>
      <c r="M22" s="26">
        <f>J22/G22</f>
        <v>0.974908745170744</v>
      </c>
      <c r="N22" s="27"/>
      <c r="O22" s="28"/>
    </row>
    <row r="23" spans="1:15" ht="18.75" x14ac:dyDescent="0.25">
      <c r="A23" s="20" t="s">
        <v>4</v>
      </c>
      <c r="B23" s="21"/>
      <c r="C23" s="22"/>
      <c r="D23" s="23" t="s">
        <v>20</v>
      </c>
      <c r="E23" s="24"/>
      <c r="F23" s="25"/>
      <c r="G23" s="12">
        <v>1584274467.1900001</v>
      </c>
      <c r="H23" s="13"/>
      <c r="I23" s="14"/>
      <c r="J23" s="12">
        <v>1581872416.3</v>
      </c>
      <c r="K23" s="13"/>
      <c r="L23" s="14"/>
      <c r="M23" s="26">
        <f>J23/G23</f>
        <v>0.99848381644737316</v>
      </c>
      <c r="N23" s="27"/>
      <c r="O23" s="28"/>
    </row>
    <row r="25" spans="1:15" x14ac:dyDescent="0.25">
      <c r="J25" s="2"/>
    </row>
    <row r="26" spans="1:15" x14ac:dyDescent="0.25">
      <c r="J26" s="2"/>
    </row>
    <row r="27" spans="1:15" x14ac:dyDescent="0.25">
      <c r="J27" s="2"/>
    </row>
    <row r="28" spans="1:15" x14ac:dyDescent="0.25">
      <c r="J28" s="2"/>
    </row>
    <row r="29" spans="1:15" x14ac:dyDescent="0.25">
      <c r="J29" s="2"/>
    </row>
  </sheetData>
  <mergeCells count="80">
    <mergeCell ref="A22:C22"/>
    <mergeCell ref="D22:F22"/>
    <mergeCell ref="G22:I22"/>
    <mergeCell ref="J22:L22"/>
    <mergeCell ref="M22:O22"/>
    <mergeCell ref="A23:C23"/>
    <mergeCell ref="D23:F23"/>
    <mergeCell ref="G23:I23"/>
    <mergeCell ref="J23:L23"/>
    <mergeCell ref="M23:O23"/>
    <mergeCell ref="D20:F20"/>
    <mergeCell ref="G20:I20"/>
    <mergeCell ref="J20:L20"/>
    <mergeCell ref="D21:F21"/>
    <mergeCell ref="G21:I21"/>
    <mergeCell ref="J21:L21"/>
    <mergeCell ref="A18:C18"/>
    <mergeCell ref="D18:F18"/>
    <mergeCell ref="G18:I18"/>
    <mergeCell ref="J18:L18"/>
    <mergeCell ref="M18:O18"/>
    <mergeCell ref="D19:F19"/>
    <mergeCell ref="G19:I19"/>
    <mergeCell ref="J19:L19"/>
    <mergeCell ref="D16:F16"/>
    <mergeCell ref="G16:I16"/>
    <mergeCell ref="J16:L16"/>
    <mergeCell ref="D17:F17"/>
    <mergeCell ref="G17:I17"/>
    <mergeCell ref="J17:L17"/>
    <mergeCell ref="A14:C14"/>
    <mergeCell ref="D14:F14"/>
    <mergeCell ref="G14:I14"/>
    <mergeCell ref="J14:L14"/>
    <mergeCell ref="M14:O14"/>
    <mergeCell ref="D15:F15"/>
    <mergeCell ref="G15:I15"/>
    <mergeCell ref="J15:L15"/>
    <mergeCell ref="D12:F12"/>
    <mergeCell ref="G12:I12"/>
    <mergeCell ref="J12:L12"/>
    <mergeCell ref="D13:F13"/>
    <mergeCell ref="G13:I13"/>
    <mergeCell ref="J13:L13"/>
    <mergeCell ref="A10:C10"/>
    <mergeCell ref="D10:F10"/>
    <mergeCell ref="G10:I10"/>
    <mergeCell ref="J10:L10"/>
    <mergeCell ref="M10:O10"/>
    <mergeCell ref="M6:O6"/>
    <mergeCell ref="D11:F11"/>
    <mergeCell ref="G11:I11"/>
    <mergeCell ref="J11:L11"/>
    <mergeCell ref="D8:F8"/>
    <mergeCell ref="G8:I8"/>
    <mergeCell ref="J8:L8"/>
    <mergeCell ref="D9:F9"/>
    <mergeCell ref="G9:I9"/>
    <mergeCell ref="J9:L9"/>
    <mergeCell ref="D7:F7"/>
    <mergeCell ref="G7:I7"/>
    <mergeCell ref="J7:L7"/>
    <mergeCell ref="D3:F3"/>
    <mergeCell ref="G3:I3"/>
    <mergeCell ref="J3:L3"/>
    <mergeCell ref="A6:C6"/>
    <mergeCell ref="D6:F6"/>
    <mergeCell ref="G6:I6"/>
    <mergeCell ref="J6:L6"/>
    <mergeCell ref="D4:F4"/>
    <mergeCell ref="G4:I4"/>
    <mergeCell ref="J4:L4"/>
    <mergeCell ref="D5:F5"/>
    <mergeCell ref="G5:I5"/>
    <mergeCell ref="J5:L5"/>
    <mergeCell ref="A2:C2"/>
    <mergeCell ref="D2:F2"/>
    <mergeCell ref="G2:I2"/>
    <mergeCell ref="J2:L2"/>
    <mergeCell ref="M2:O2"/>
  </mergeCells>
  <phoneticPr fontId="12" type="noConversion"/>
  <pageMargins left="0.511811024" right="0.511811024" top="0.78740157499999996" bottom="0.78740157499999996" header="0.31496062000000002" footer="0.31496062000000002"/>
  <pageSetup paperSize="9" scale="9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6F9F-3D2B-4249-8C08-EBA5070658C0}">
  <sheetPr>
    <pageSetUpPr fitToPage="1"/>
  </sheetPr>
  <dimension ref="A2:O30"/>
  <sheetViews>
    <sheetView tabSelected="1" zoomScale="120" zoomScaleNormal="120" workbookViewId="0">
      <selection activeCell="A2" sqref="A2:C2"/>
    </sheetView>
  </sheetViews>
  <sheetFormatPr defaultRowHeight="15" x14ac:dyDescent="0.25"/>
  <cols>
    <col min="4" max="6" width="6.7109375" customWidth="1"/>
    <col min="7" max="15" width="10.7109375" customWidth="1"/>
  </cols>
  <sheetData>
    <row r="2" spans="1:15" ht="45.75" customHeight="1" x14ac:dyDescent="0.25">
      <c r="A2" s="9" t="s">
        <v>0</v>
      </c>
      <c r="B2" s="10"/>
      <c r="C2" s="11"/>
      <c r="D2" s="9" t="s">
        <v>1</v>
      </c>
      <c r="E2" s="10"/>
      <c r="F2" s="11"/>
      <c r="G2" s="9" t="s">
        <v>33</v>
      </c>
      <c r="H2" s="10"/>
      <c r="I2" s="11"/>
      <c r="J2" s="9" t="s">
        <v>34</v>
      </c>
      <c r="K2" s="10"/>
      <c r="L2" s="11"/>
      <c r="M2" s="9" t="s">
        <v>2</v>
      </c>
      <c r="N2" s="10"/>
      <c r="O2" s="11"/>
    </row>
    <row r="3" spans="1:15" ht="18.75" x14ac:dyDescent="0.25">
      <c r="A3" s="1"/>
      <c r="B3" s="1"/>
      <c r="C3" s="1"/>
      <c r="D3" s="23" t="s">
        <v>7</v>
      </c>
      <c r="E3" s="24"/>
      <c r="F3" s="25"/>
      <c r="G3" s="15" t="s">
        <v>48</v>
      </c>
      <c r="H3" s="16"/>
      <c r="I3" s="17"/>
      <c r="J3" s="12">
        <v>217590010.87</v>
      </c>
      <c r="K3" s="13"/>
      <c r="L3" s="14"/>
      <c r="M3" s="3"/>
      <c r="N3" s="3"/>
      <c r="O3" s="3"/>
    </row>
    <row r="4" spans="1:15" ht="18.75" x14ac:dyDescent="0.25">
      <c r="A4" s="1"/>
      <c r="B4" s="1"/>
      <c r="C4" s="1"/>
      <c r="D4" s="23" t="s">
        <v>36</v>
      </c>
      <c r="E4" s="24"/>
      <c r="F4" s="25"/>
      <c r="G4" s="15" t="s">
        <v>48</v>
      </c>
      <c r="H4" s="16"/>
      <c r="I4" s="17"/>
      <c r="J4" s="12">
        <v>1581872416.3</v>
      </c>
      <c r="K4" s="13"/>
      <c r="L4" s="14"/>
      <c r="M4" s="3"/>
      <c r="N4" s="3"/>
      <c r="O4" s="3"/>
    </row>
    <row r="5" spans="1:15" ht="18.75" x14ac:dyDescent="0.25">
      <c r="A5" s="1"/>
      <c r="B5" s="1"/>
      <c r="C5" s="1"/>
      <c r="D5" s="23" t="s">
        <v>37</v>
      </c>
      <c r="E5" s="24"/>
      <c r="F5" s="25"/>
      <c r="G5" s="15" t="s">
        <v>48</v>
      </c>
      <c r="H5" s="16"/>
      <c r="I5" s="17"/>
      <c r="J5" s="12">
        <v>202561274.13</v>
      </c>
      <c r="K5" s="13"/>
      <c r="L5" s="14"/>
      <c r="M5" s="3"/>
      <c r="N5" s="3"/>
      <c r="O5" s="3"/>
    </row>
    <row r="6" spans="1:15" ht="18.75" x14ac:dyDescent="0.25">
      <c r="A6" s="20" t="s">
        <v>4</v>
      </c>
      <c r="B6" s="21"/>
      <c r="C6" s="22"/>
      <c r="D6" s="23" t="s">
        <v>38</v>
      </c>
      <c r="E6" s="24"/>
      <c r="F6" s="25"/>
      <c r="G6" s="12">
        <v>1572976042.49</v>
      </c>
      <c r="H6" s="13"/>
      <c r="I6" s="14"/>
      <c r="J6" s="12">
        <f>J5+J4-J3</f>
        <v>1566843679.5599999</v>
      </c>
      <c r="K6" s="13"/>
      <c r="L6" s="14"/>
      <c r="M6" s="40">
        <f>J6/G6</f>
        <v>0.99610142636356203</v>
      </c>
      <c r="N6" s="41"/>
      <c r="O6" s="42"/>
    </row>
    <row r="7" spans="1:15" ht="18.75" x14ac:dyDescent="0.25">
      <c r="A7" s="1"/>
      <c r="B7" s="1"/>
      <c r="C7" s="1"/>
      <c r="D7" s="23" t="s">
        <v>10</v>
      </c>
      <c r="E7" s="24"/>
      <c r="F7" s="25"/>
      <c r="G7" s="15" t="s">
        <v>48</v>
      </c>
      <c r="H7" s="16"/>
      <c r="I7" s="17"/>
      <c r="J7" s="12">
        <v>497319031</v>
      </c>
      <c r="K7" s="13"/>
      <c r="L7" s="14"/>
      <c r="M7" s="4"/>
      <c r="N7" s="4"/>
      <c r="O7" s="4"/>
    </row>
    <row r="8" spans="1:15" ht="18.75" x14ac:dyDescent="0.25">
      <c r="A8" s="1"/>
      <c r="B8" s="1"/>
      <c r="C8" s="1"/>
      <c r="D8" s="23" t="s">
        <v>36</v>
      </c>
      <c r="E8" s="24"/>
      <c r="F8" s="25"/>
      <c r="G8" s="15" t="s">
        <v>48</v>
      </c>
      <c r="H8" s="16"/>
      <c r="I8" s="17"/>
      <c r="J8" s="12">
        <v>1581872416.3</v>
      </c>
      <c r="K8" s="13"/>
      <c r="L8" s="14"/>
      <c r="M8" s="4"/>
      <c r="N8" s="4"/>
      <c r="O8" s="4"/>
    </row>
    <row r="9" spans="1:15" ht="18.75" x14ac:dyDescent="0.25">
      <c r="A9" s="1"/>
      <c r="B9" s="1"/>
      <c r="C9" s="1"/>
      <c r="D9" s="23" t="s">
        <v>39</v>
      </c>
      <c r="E9" s="24"/>
      <c r="F9" s="25"/>
      <c r="G9" s="15" t="s">
        <v>48</v>
      </c>
      <c r="H9" s="16"/>
      <c r="I9" s="17"/>
      <c r="J9" s="12">
        <v>472004942.16000003</v>
      </c>
      <c r="K9" s="13"/>
      <c r="L9" s="14"/>
      <c r="M9" s="4"/>
      <c r="N9" s="4"/>
      <c r="O9" s="4"/>
    </row>
    <row r="10" spans="1:15" ht="18.75" x14ac:dyDescent="0.25">
      <c r="A10" s="20" t="s">
        <v>4</v>
      </c>
      <c r="B10" s="21"/>
      <c r="C10" s="22"/>
      <c r="D10" s="23" t="s">
        <v>40</v>
      </c>
      <c r="E10" s="24"/>
      <c r="F10" s="25"/>
      <c r="G10" s="12">
        <v>1595922301.5799999</v>
      </c>
      <c r="H10" s="13"/>
      <c r="I10" s="14"/>
      <c r="J10" s="12">
        <f>J9+J8-J7</f>
        <v>1556558327.46</v>
      </c>
      <c r="K10" s="13"/>
      <c r="L10" s="14"/>
      <c r="M10" s="26">
        <f>J10/G10</f>
        <v>0.97533465502610706</v>
      </c>
      <c r="N10" s="27"/>
      <c r="O10" s="28"/>
    </row>
    <row r="11" spans="1:15" ht="18.75" x14ac:dyDescent="0.25">
      <c r="A11" s="1"/>
      <c r="B11" s="1"/>
      <c r="C11" s="1"/>
      <c r="D11" s="23" t="s">
        <v>13</v>
      </c>
      <c r="E11" s="24"/>
      <c r="F11" s="25"/>
      <c r="G11" s="15" t="s">
        <v>48</v>
      </c>
      <c r="H11" s="16"/>
      <c r="I11" s="17"/>
      <c r="J11" s="12"/>
      <c r="K11" s="13"/>
      <c r="L11" s="14"/>
      <c r="M11" s="4"/>
      <c r="N11" s="4"/>
      <c r="O11" s="4"/>
    </row>
    <row r="12" spans="1:15" ht="18.75" x14ac:dyDescent="0.25">
      <c r="A12" s="1"/>
      <c r="B12" s="1"/>
      <c r="C12" s="1"/>
      <c r="D12" s="23" t="s">
        <v>36</v>
      </c>
      <c r="E12" s="24"/>
      <c r="F12" s="25"/>
      <c r="G12" s="15" t="s">
        <v>48</v>
      </c>
      <c r="H12" s="16"/>
      <c r="I12" s="17"/>
      <c r="J12" s="12"/>
      <c r="K12" s="13"/>
      <c r="L12" s="14"/>
      <c r="M12" s="4"/>
      <c r="N12" s="4"/>
      <c r="O12" s="4"/>
    </row>
    <row r="13" spans="1:15" ht="18.75" x14ac:dyDescent="0.25">
      <c r="A13" s="1"/>
      <c r="B13" s="1"/>
      <c r="C13" s="1"/>
      <c r="D13" s="23" t="s">
        <v>41</v>
      </c>
      <c r="E13" s="24"/>
      <c r="F13" s="25"/>
      <c r="G13" s="15" t="s">
        <v>48</v>
      </c>
      <c r="H13" s="16"/>
      <c r="I13" s="17"/>
      <c r="J13" s="12"/>
      <c r="K13" s="13"/>
      <c r="L13" s="14"/>
      <c r="M13" s="4"/>
      <c r="N13" s="4"/>
      <c r="O13" s="4"/>
    </row>
    <row r="14" spans="1:15" ht="18.75" x14ac:dyDescent="0.25">
      <c r="A14" s="20" t="s">
        <v>4</v>
      </c>
      <c r="B14" s="21"/>
      <c r="C14" s="22"/>
      <c r="D14" s="23" t="s">
        <v>42</v>
      </c>
      <c r="E14" s="24"/>
      <c r="F14" s="25"/>
      <c r="G14" s="12"/>
      <c r="H14" s="13"/>
      <c r="I14" s="14"/>
      <c r="J14" s="12">
        <f>J13+J12-J11</f>
        <v>0</v>
      </c>
      <c r="K14" s="13"/>
      <c r="L14" s="14"/>
      <c r="M14" s="31" t="e">
        <f>J14/G14</f>
        <v>#DIV/0!</v>
      </c>
      <c r="N14" s="32"/>
      <c r="O14" s="33"/>
    </row>
    <row r="15" spans="1:15" ht="18.75" x14ac:dyDescent="0.25">
      <c r="A15" s="1"/>
      <c r="B15" s="1"/>
      <c r="C15" s="1"/>
      <c r="D15" s="23" t="s">
        <v>16</v>
      </c>
      <c r="E15" s="24"/>
      <c r="F15" s="25"/>
      <c r="G15" s="15" t="s">
        <v>48</v>
      </c>
      <c r="H15" s="16"/>
      <c r="I15" s="17"/>
      <c r="J15" s="12"/>
      <c r="K15" s="13"/>
      <c r="L15" s="14"/>
      <c r="M15" s="4"/>
      <c r="N15" s="4"/>
      <c r="O15" s="4"/>
    </row>
    <row r="16" spans="1:15" ht="18.75" x14ac:dyDescent="0.25">
      <c r="A16" s="1"/>
      <c r="B16" s="1"/>
      <c r="C16" s="1"/>
      <c r="D16" s="23" t="s">
        <v>36</v>
      </c>
      <c r="E16" s="24"/>
      <c r="F16" s="25"/>
      <c r="G16" s="15" t="s">
        <v>48</v>
      </c>
      <c r="H16" s="16"/>
      <c r="I16" s="17"/>
      <c r="J16" s="12"/>
      <c r="K16" s="13"/>
      <c r="L16" s="14"/>
      <c r="M16" s="4"/>
      <c r="N16" s="4"/>
      <c r="O16" s="4"/>
    </row>
    <row r="17" spans="1:15" ht="18.75" x14ac:dyDescent="0.25">
      <c r="A17" s="1"/>
      <c r="B17" s="1"/>
      <c r="C17" s="1"/>
      <c r="D17" s="23" t="s">
        <v>43</v>
      </c>
      <c r="E17" s="24"/>
      <c r="F17" s="25"/>
      <c r="G17" s="15" t="s">
        <v>48</v>
      </c>
      <c r="H17" s="16"/>
      <c r="I17" s="17"/>
      <c r="J17" s="12"/>
      <c r="K17" s="13"/>
      <c r="L17" s="14"/>
      <c r="M17" s="4"/>
      <c r="N17" s="4"/>
      <c r="O17" s="4"/>
    </row>
    <row r="18" spans="1:15" ht="18.75" x14ac:dyDescent="0.25">
      <c r="A18" s="20" t="s">
        <v>4</v>
      </c>
      <c r="B18" s="21"/>
      <c r="C18" s="22"/>
      <c r="D18" s="23" t="s">
        <v>44</v>
      </c>
      <c r="E18" s="24"/>
      <c r="F18" s="25"/>
      <c r="G18" s="12"/>
      <c r="H18" s="13"/>
      <c r="I18" s="14"/>
      <c r="J18" s="12">
        <f>J17+J16-J15</f>
        <v>0</v>
      </c>
      <c r="K18" s="13"/>
      <c r="L18" s="14"/>
      <c r="M18" s="34" t="e">
        <f>J18/G18</f>
        <v>#DIV/0!</v>
      </c>
      <c r="N18" s="35"/>
      <c r="O18" s="36"/>
    </row>
    <row r="19" spans="1:15" ht="18.75" x14ac:dyDescent="0.25">
      <c r="A19" s="1"/>
      <c r="B19" s="1"/>
      <c r="C19" s="1"/>
      <c r="D19" s="23" t="s">
        <v>18</v>
      </c>
      <c r="E19" s="24"/>
      <c r="F19" s="25"/>
      <c r="G19" s="15" t="s">
        <v>48</v>
      </c>
      <c r="H19" s="16"/>
      <c r="I19" s="17"/>
      <c r="J19" s="12"/>
      <c r="K19" s="13"/>
      <c r="L19" s="14"/>
      <c r="M19" s="4"/>
      <c r="N19" s="4"/>
      <c r="O19" s="4"/>
    </row>
    <row r="20" spans="1:15" ht="18.75" x14ac:dyDescent="0.25">
      <c r="A20" s="1"/>
      <c r="B20" s="1"/>
      <c r="C20" s="1"/>
      <c r="D20" s="23" t="s">
        <v>36</v>
      </c>
      <c r="E20" s="24"/>
      <c r="F20" s="25"/>
      <c r="G20" s="15" t="s">
        <v>48</v>
      </c>
      <c r="H20" s="16"/>
      <c r="I20" s="17"/>
      <c r="J20" s="12"/>
      <c r="K20" s="13"/>
      <c r="L20" s="14"/>
      <c r="M20" s="4"/>
      <c r="N20" s="4"/>
      <c r="O20" s="4"/>
    </row>
    <row r="21" spans="1:15" ht="18.75" x14ac:dyDescent="0.25">
      <c r="A21" s="1"/>
      <c r="B21" s="1"/>
      <c r="C21" s="1"/>
      <c r="D21" s="23" t="s">
        <v>45</v>
      </c>
      <c r="E21" s="24"/>
      <c r="F21" s="25"/>
      <c r="G21" s="15" t="s">
        <v>48</v>
      </c>
      <c r="H21" s="16"/>
      <c r="I21" s="17"/>
      <c r="J21" s="12"/>
      <c r="K21" s="13"/>
      <c r="L21" s="14"/>
      <c r="M21" s="4"/>
      <c r="N21" s="4"/>
      <c r="O21" s="4"/>
    </row>
    <row r="22" spans="1:15" ht="18.75" x14ac:dyDescent="0.25">
      <c r="A22" s="20" t="s">
        <v>4</v>
      </c>
      <c r="B22" s="21"/>
      <c r="C22" s="22"/>
      <c r="D22" s="23" t="s">
        <v>46</v>
      </c>
      <c r="E22" s="24"/>
      <c r="F22" s="25"/>
      <c r="G22" s="12"/>
      <c r="H22" s="13"/>
      <c r="I22" s="14"/>
      <c r="J22" s="12">
        <f>J21+J20-J19</f>
        <v>0</v>
      </c>
      <c r="K22" s="13"/>
      <c r="L22" s="14"/>
      <c r="M22" s="34" t="e">
        <f>J22/G22</f>
        <v>#DIV/0!</v>
      </c>
      <c r="N22" s="35"/>
      <c r="O22" s="36"/>
    </row>
    <row r="23" spans="1:15" ht="18.75" x14ac:dyDescent="0.25">
      <c r="A23" s="20" t="s">
        <v>4</v>
      </c>
      <c r="B23" s="21"/>
      <c r="C23" s="22"/>
      <c r="D23" s="23" t="s">
        <v>47</v>
      </c>
      <c r="E23" s="24"/>
      <c r="F23" s="25"/>
      <c r="G23" s="12"/>
      <c r="H23" s="13"/>
      <c r="I23" s="14"/>
      <c r="J23" s="12"/>
      <c r="K23" s="13"/>
      <c r="L23" s="14"/>
      <c r="M23" s="34" t="e">
        <f>J23/G23</f>
        <v>#DIV/0!</v>
      </c>
      <c r="N23" s="35"/>
      <c r="O23" s="36"/>
    </row>
    <row r="25" spans="1:15" x14ac:dyDescent="0.25">
      <c r="A25" s="43" t="s">
        <v>54</v>
      </c>
      <c r="B25" s="43"/>
      <c r="C25" s="43"/>
      <c r="D25" s="43"/>
      <c r="E25" s="43"/>
      <c r="J25" s="2"/>
    </row>
    <row r="26" spans="1:15" x14ac:dyDescent="0.25">
      <c r="A26" s="44" t="s">
        <v>50</v>
      </c>
      <c r="B26" s="44"/>
      <c r="C26" s="44"/>
      <c r="D26" s="44"/>
      <c r="E26" s="44"/>
      <c r="F26" s="44"/>
    </row>
    <row r="27" spans="1:15" x14ac:dyDescent="0.25">
      <c r="A27" s="44" t="s">
        <v>49</v>
      </c>
      <c r="B27" s="44"/>
      <c r="C27" s="44"/>
      <c r="D27" s="44"/>
      <c r="E27" s="44"/>
      <c r="F27" s="44"/>
    </row>
    <row r="28" spans="1:15" x14ac:dyDescent="0.25">
      <c r="A28" s="44" t="s">
        <v>51</v>
      </c>
      <c r="B28" s="44"/>
      <c r="C28" s="44"/>
      <c r="D28" s="44"/>
      <c r="E28" s="44"/>
      <c r="F28" s="44"/>
    </row>
    <row r="29" spans="1:15" x14ac:dyDescent="0.25">
      <c r="A29" s="44" t="s">
        <v>52</v>
      </c>
      <c r="B29" s="44"/>
      <c r="C29" s="44"/>
      <c r="D29" s="44"/>
      <c r="E29" s="44"/>
      <c r="F29" s="44"/>
    </row>
    <row r="30" spans="1:15" x14ac:dyDescent="0.25">
      <c r="A30" s="44" t="s">
        <v>53</v>
      </c>
      <c r="B30" s="44"/>
      <c r="C30" s="44"/>
      <c r="D30" s="44"/>
      <c r="E30" s="44"/>
      <c r="F30" s="44"/>
    </row>
  </sheetData>
  <mergeCells count="86">
    <mergeCell ref="A28:F28"/>
    <mergeCell ref="A26:F26"/>
    <mergeCell ref="A27:F27"/>
    <mergeCell ref="A29:F29"/>
    <mergeCell ref="A30:F30"/>
    <mergeCell ref="A25:E25"/>
    <mergeCell ref="A22:C22"/>
    <mergeCell ref="D22:F22"/>
    <mergeCell ref="G22:I22"/>
    <mergeCell ref="J22:L22"/>
    <mergeCell ref="M22:O22"/>
    <mergeCell ref="A23:C23"/>
    <mergeCell ref="D23:F23"/>
    <mergeCell ref="G23:I23"/>
    <mergeCell ref="J23:L23"/>
    <mergeCell ref="M23:O23"/>
    <mergeCell ref="D20:F20"/>
    <mergeCell ref="G20:I20"/>
    <mergeCell ref="J20:L20"/>
    <mergeCell ref="D21:F21"/>
    <mergeCell ref="G21:I21"/>
    <mergeCell ref="J21:L21"/>
    <mergeCell ref="A18:C18"/>
    <mergeCell ref="D18:F18"/>
    <mergeCell ref="G18:I18"/>
    <mergeCell ref="J18:L18"/>
    <mergeCell ref="M18:O18"/>
    <mergeCell ref="D19:F19"/>
    <mergeCell ref="G19:I19"/>
    <mergeCell ref="J19:L19"/>
    <mergeCell ref="D16:F16"/>
    <mergeCell ref="G16:I16"/>
    <mergeCell ref="J16:L16"/>
    <mergeCell ref="D17:F17"/>
    <mergeCell ref="G17:I17"/>
    <mergeCell ref="J17:L17"/>
    <mergeCell ref="A14:C14"/>
    <mergeCell ref="D14:F14"/>
    <mergeCell ref="G14:I14"/>
    <mergeCell ref="J14:L14"/>
    <mergeCell ref="M14:O14"/>
    <mergeCell ref="D15:F15"/>
    <mergeCell ref="G15:I15"/>
    <mergeCell ref="J15:L15"/>
    <mergeCell ref="D12:F12"/>
    <mergeCell ref="G12:I12"/>
    <mergeCell ref="J12:L12"/>
    <mergeCell ref="D13:F13"/>
    <mergeCell ref="G13:I13"/>
    <mergeCell ref="J13:L13"/>
    <mergeCell ref="A10:C10"/>
    <mergeCell ref="D10:F10"/>
    <mergeCell ref="G10:I10"/>
    <mergeCell ref="J10:L10"/>
    <mergeCell ref="M10:O10"/>
    <mergeCell ref="M6:O6"/>
    <mergeCell ref="D11:F11"/>
    <mergeCell ref="G11:I11"/>
    <mergeCell ref="J11:L11"/>
    <mergeCell ref="D8:F8"/>
    <mergeCell ref="G8:I8"/>
    <mergeCell ref="J8:L8"/>
    <mergeCell ref="D9:F9"/>
    <mergeCell ref="G9:I9"/>
    <mergeCell ref="J9:L9"/>
    <mergeCell ref="D7:F7"/>
    <mergeCell ref="G7:I7"/>
    <mergeCell ref="J7:L7"/>
    <mergeCell ref="D3:F3"/>
    <mergeCell ref="G3:I3"/>
    <mergeCell ref="J3:L3"/>
    <mergeCell ref="A6:C6"/>
    <mergeCell ref="D6:F6"/>
    <mergeCell ref="G6:I6"/>
    <mergeCell ref="J6:L6"/>
    <mergeCell ref="D4:F4"/>
    <mergeCell ref="G4:I4"/>
    <mergeCell ref="J4:L4"/>
    <mergeCell ref="D5:F5"/>
    <mergeCell ref="G5:I5"/>
    <mergeCell ref="J5:L5"/>
    <mergeCell ref="A2:C2"/>
    <mergeCell ref="D2:F2"/>
    <mergeCell ref="G2:I2"/>
    <mergeCell ref="J2:L2"/>
    <mergeCell ref="M2:O2"/>
  </mergeCells>
  <pageMargins left="0.511811024" right="0.511811024" top="0.78740157499999996" bottom="0.78740157499999996" header="0.31496062000000002" footer="0.31496062000000002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Josiani Michelli Silva dos Santos</dc:creator>
  <cp:lastModifiedBy>Josiani Michelli Silva dos Santos</cp:lastModifiedBy>
  <cp:lastPrinted>2026-05-13T13:32:07Z</cp:lastPrinted>
  <dcterms:created xsi:type="dcterms:W3CDTF">2025-12-11T10:37:46Z</dcterms:created>
  <dcterms:modified xsi:type="dcterms:W3CDTF">2026-06-23T19:30:26Z</dcterms:modified>
</cp:coreProperties>
</file>